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74899EF8-0213-41AB-933A-952C1EB5174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F194" i="1" l="1"/>
  <c r="F190" i="1"/>
  <c r="F236" i="1"/>
  <c r="F158" i="1"/>
  <c r="F128" i="1"/>
  <c r="F231" i="1" l="1"/>
  <c r="F230" i="1"/>
  <c r="F220" i="1"/>
  <c r="F215" i="1"/>
  <c r="F214" i="1"/>
  <c r="F205" i="1"/>
  <c r="F200" i="1"/>
  <c r="F186" i="1"/>
  <c r="F239" i="1" s="1"/>
  <c r="F258" i="1" s="1"/>
  <c r="F173" i="1"/>
  <c r="F172" i="1"/>
  <c r="F171" i="1"/>
  <c r="F167" i="1"/>
  <c r="F154" i="1"/>
  <c r="F151" i="1"/>
  <c r="F148" i="1"/>
  <c r="F147" i="1"/>
  <c r="F145" i="1"/>
  <c r="F144" i="1"/>
  <c r="F143" i="1"/>
  <c r="F139" i="1"/>
  <c r="F138" i="1"/>
  <c r="F160" i="1" s="1"/>
  <c r="F254" i="1" s="1"/>
  <c r="F125" i="1"/>
  <c r="F120" i="1"/>
  <c r="F119" i="1"/>
  <c r="F114" i="1"/>
  <c r="F109" i="1"/>
  <c r="F105" i="1"/>
  <c r="F101" i="1"/>
  <c r="F130" i="1" l="1"/>
  <c r="F252" i="1" s="1"/>
  <c r="F176" i="1"/>
  <c r="F256" i="1" s="1"/>
  <c r="F91" i="1"/>
  <c r="F87" i="1"/>
  <c r="F86" i="1"/>
  <c r="F80" i="1"/>
  <c r="F75" i="1"/>
  <c r="F70" i="1"/>
  <c r="F65" i="1"/>
  <c r="F64" i="1"/>
  <c r="F63" i="1"/>
  <c r="F57" i="1"/>
  <c r="F56" i="1"/>
  <c r="F55" i="1"/>
  <c r="F50" i="1" l="1"/>
  <c r="F45" i="1"/>
  <c r="F42" i="1"/>
  <c r="F40" i="1"/>
  <c r="F36" i="1"/>
  <c r="F34" i="1"/>
  <c r="F32" i="1"/>
  <c r="F27" i="1"/>
  <c r="F93" i="1" s="1"/>
  <c r="F250" i="1" s="1"/>
  <c r="F261" i="1" s="1"/>
  <c r="F264" i="1" s="1"/>
  <c r="F266" i="1" s="1"/>
</calcChain>
</file>

<file path=xl/sharedStrings.xml><?xml version="1.0" encoding="utf-8"?>
<sst xmlns="http://schemas.openxmlformats.org/spreadsheetml/2006/main" count="290" uniqueCount="182">
  <si>
    <t>ANA PROJEKTIRANJE I NADZOR d.o.o VARAŽDIN, ZINKE KUNC 45, OIB 80219323764</t>
  </si>
  <si>
    <t>Investitor: BISKUPIJA VARAŽDINSKA, ŽUPA Sv. FERDINANDA KRALJA, FERDINANDOVAC</t>
  </si>
  <si>
    <t>GRAĐEVINA: CRKVA Sv. FERDINANDA KRALJA, kčbr.1 ko. FERDINANDOVAC</t>
  </si>
  <si>
    <t>RADOVI NA SANACIJI – OJAĆANJU TEMELJA CRKVE Sv. FERDINANDA KRALJA</t>
  </si>
  <si>
    <t xml:space="preserve">                                             u FERDINANDOVCU</t>
  </si>
  <si>
    <t>PROJEKTANTSKI  TROŠKOVNIK</t>
  </si>
  <si>
    <t>Red. Broj</t>
  </si>
  <si>
    <t>OPIS RADOVA</t>
  </si>
  <si>
    <t>Jed. Mjera</t>
  </si>
  <si>
    <t>KOLIČINA</t>
  </si>
  <si>
    <t>jed. Cijena</t>
  </si>
  <si>
    <t>UKUPNO:</t>
  </si>
  <si>
    <t>EURO</t>
  </si>
  <si>
    <t>OBRAČUN RADOVA IZVEST ĆE SE PREMA STVARVO IZVEDENIM</t>
  </si>
  <si>
    <t>KOLIČINAMA OVJERENIM OD STRANE NADZORNOG INŽENJERA</t>
  </si>
  <si>
    <t>I</t>
  </si>
  <si>
    <t xml:space="preserve"> VANJSKI  PRIPREMNI RADOVI:</t>
  </si>
  <si>
    <t>1.</t>
  </si>
  <si>
    <t>Natpisna ploča sa podacima o građevini, koja sadrži</t>
  </si>
  <si>
    <t xml:space="preserve">podatke propisane Pravilnikom NN42/2014. U cijenu </t>
  </si>
  <si>
    <t>je uključena postava i nakon završetka radova</t>
  </si>
  <si>
    <t xml:space="preserve">kom </t>
  </si>
  <si>
    <t>2.</t>
  </si>
  <si>
    <t>Gradilište mora biti uređeno sukladno odredbama</t>
  </si>
  <si>
    <t>Zakona o zaštiti na radu sukladno elaboratu uređe-</t>
  </si>
  <si>
    <t>nja gradilišta - elaborat organizacije gradilišta</t>
  </si>
  <si>
    <t>3.</t>
  </si>
  <si>
    <t>Izvođenje građevinske ograde gradilišta te odstranjenje</t>
  </si>
  <si>
    <t>nakon završetka radova</t>
  </si>
  <si>
    <t>4.</t>
  </si>
  <si>
    <t>kom</t>
  </si>
  <si>
    <t>5.</t>
  </si>
  <si>
    <t>Izvedba razvodnog ormara i privremene gradilišne</t>
  </si>
  <si>
    <t>rasvjete. Sve troškove oko koordinacije sa Elektrom</t>
  </si>
  <si>
    <t>snosi izvođač radova</t>
  </si>
  <si>
    <t>6.</t>
  </si>
  <si>
    <t>Izvedba gradilišnog priključka vode</t>
  </si>
  <si>
    <t>7.</t>
  </si>
  <si>
    <t xml:space="preserve">Troškovi privremene regulacije prometa ukoliko je </t>
  </si>
  <si>
    <t>to potrebno radi sigurnosti</t>
  </si>
  <si>
    <t>8.</t>
  </si>
  <si>
    <t>ČIŠĆENJE gradilišta s odvozom materijala na deponiju</t>
  </si>
  <si>
    <t>udaljenu cca. do 25 km od gradilišta.</t>
  </si>
  <si>
    <t>Investitor ima pravo zahtijevati dokaz o urednom</t>
  </si>
  <si>
    <t>zbrinjavanju odvezenog otpada</t>
  </si>
  <si>
    <t>Strojni ručni iskop kanala širine 50 cm , dubine do</t>
  </si>
  <si>
    <t>40 cm oko cijele crkve</t>
  </si>
  <si>
    <t>bager</t>
  </si>
  <si>
    <t>sat</t>
  </si>
  <si>
    <t>kamion</t>
  </si>
  <si>
    <t>radnik</t>
  </si>
  <si>
    <t>10.</t>
  </si>
  <si>
    <t>Ručno čišćenje cementne suspenzije oko</t>
  </si>
  <si>
    <t>crkve tokom radova injektiranja</t>
  </si>
  <si>
    <t>Ovi radovi se odvijaju u više navrata</t>
  </si>
  <si>
    <t>11.</t>
  </si>
  <si>
    <t>Utovar i odvoz materijala od iskopa kanala oko</t>
  </si>
  <si>
    <t>crkve, odvoz šute i otpada nakon završetka</t>
  </si>
  <si>
    <t>svih radova. Deponiranje na deponiji smeća</t>
  </si>
  <si>
    <t>m³</t>
  </si>
  <si>
    <t>12.</t>
  </si>
  <si>
    <t>Dobava i ugradnja prirodnog šljunka u kanal oko</t>
  </si>
  <si>
    <t>crkve i prilazne pješačke staze, nakon završetka</t>
  </si>
  <si>
    <t>svih radova.</t>
  </si>
  <si>
    <t>13.</t>
  </si>
  <si>
    <t xml:space="preserve">Strojni iskop asfaltirane oštećene prilazne   </t>
  </si>
  <si>
    <t>pješačke staze, utovar u kamion i odvoz na</t>
  </si>
  <si>
    <t>mjesni deponij</t>
  </si>
  <si>
    <t>14.</t>
  </si>
  <si>
    <t>Strojno i ručno završno planiranje terena u padovima</t>
  </si>
  <si>
    <t>oko crkve nakon završetka svih radova na</t>
  </si>
  <si>
    <t>injektiranju temelja i uređenja kanalizacije</t>
  </si>
  <si>
    <t>15.</t>
  </si>
  <si>
    <t>Dobava i montaža novih bakrenih vertikala</t>
  </si>
  <si>
    <t>Fi 120 na pročelju crkve</t>
  </si>
  <si>
    <t>m1</t>
  </si>
  <si>
    <t>VANJSKI PRIPREMNI RADOVI       UKUPNO EURO:</t>
  </si>
  <si>
    <t>II</t>
  </si>
  <si>
    <t>UNUTARNJI RADOVI U CRKVI</t>
  </si>
  <si>
    <t>Stolarska demontaža postojećih drvenih klupa</t>
  </si>
  <si>
    <t>u crkvi zbog preseljenja inventara i ponovno</t>
  </si>
  <si>
    <t>montiranje</t>
  </si>
  <si>
    <t>Demontaža postojećih oltara i ponovna montaža</t>
  </si>
  <si>
    <t>nakon izvođenja radova</t>
  </si>
  <si>
    <t>Demontaža postojećeg grijanja i ponovna montaža</t>
  </si>
  <si>
    <t>Zaštita poda u crkvi sa dašćanom oplatom i</t>
  </si>
  <si>
    <t>postava geotekstila 200g na pod crkve</t>
  </si>
  <si>
    <t>Montaža i demontaža ( uz premještanje zaštite</t>
  </si>
  <si>
    <t>prema potrebi)</t>
  </si>
  <si>
    <t>m²</t>
  </si>
  <si>
    <t>Štemanje postojeće podne ploče u crkvi za</t>
  </si>
  <si>
    <t>potrebe injektiranja u širini od 40 cm te dubine</t>
  </si>
  <si>
    <t>Do 50 cm s odvozom šute van crkve na deponiju</t>
  </si>
  <si>
    <t>kompresor</t>
  </si>
  <si>
    <t>Priprema podloge i betoniranje ab podne ploče</t>
  </si>
  <si>
    <t>Debljine  10 – 15 cm nakon završetka injektiranja</t>
  </si>
  <si>
    <t>u crkvi .</t>
  </si>
  <si>
    <t>Demontaža glavnih ulaznih vratiju te drvene</t>
  </si>
  <si>
    <t>ulazne stijene – obostrano, prije poćetka radova</t>
  </si>
  <si>
    <t>a nakon završetka radova ponova montaža</t>
  </si>
  <si>
    <t>paušal</t>
  </si>
  <si>
    <t>UNUTARNJI RADOVI U CRKVI      UKUPNO EURO:</t>
  </si>
  <si>
    <t>III</t>
  </si>
  <si>
    <t>VANJSKA KANALIZACIJA:</t>
  </si>
  <si>
    <t xml:space="preserve">Strojno ručni iskop kanalskog rova za polaganje   </t>
  </si>
  <si>
    <t>novih PVC kanalizacijskih cijevi</t>
  </si>
  <si>
    <t>Dobava i montaza novih UKC PVC kanalizacijskih</t>
  </si>
  <si>
    <t>cijevi</t>
  </si>
  <si>
    <t>UKC cijevi fi 160</t>
  </si>
  <si>
    <t>koljeno 90/fi160</t>
  </si>
  <si>
    <t>klizne spojnice fi 160</t>
  </si>
  <si>
    <t>kanalizacione cijevi UKC fi 200</t>
  </si>
  <si>
    <t>klizne spojnice fi 200</t>
  </si>
  <si>
    <t>Dobava i montaža drenažnih cijevi fi 125</t>
  </si>
  <si>
    <t>prema potrebi</t>
  </si>
  <si>
    <t>Geodetsko snimanje vanjske oborinske kanaliza-</t>
  </si>
  <si>
    <t>cije sa izradom geodetske situacije</t>
  </si>
  <si>
    <t>Strojno visokotlačno ispitivanje postojećeg</t>
  </si>
  <si>
    <t>kanalizacijskog voda iz PVC cijevi fi 200</t>
  </si>
  <si>
    <t>na potezu od crkve do upojnog kanala</t>
  </si>
  <si>
    <t>Paušal</t>
  </si>
  <si>
    <t>VANJSKA KANALIZACIJA      UKUPNO  EURO:</t>
  </si>
  <si>
    <t>IV</t>
  </si>
  <si>
    <t>GROMOBRANSKA INSTALACIJA</t>
  </si>
  <si>
    <t>Ispitivanje postojeće gromobranske instalacije</t>
  </si>
  <si>
    <t>oko crkve i utvrđivanje oštećenja gromobrana</t>
  </si>
  <si>
    <t>Dobava i montaža gromobranskih instalacija</t>
  </si>
  <si>
    <t>traka 50x5 mm Fe/Zn</t>
  </si>
  <si>
    <t>spojnica Fe/Zn</t>
  </si>
  <si>
    <t>zaštitni fasadni profil</t>
  </si>
  <si>
    <t>GROMOBRANSKA INSTALACIJA UKUPNO  EURO</t>
  </si>
  <si>
    <t>V</t>
  </si>
  <si>
    <t>INJEKTIRANJE TEMELJA :</t>
  </si>
  <si>
    <t>Mobilizacija opreme za izvedbu mlazno injektiranih</t>
  </si>
  <si>
    <t>stupova na gradilištu i sa gradilišta</t>
  </si>
  <si>
    <t>Stavka uključuje sav rad, materijal i opremu</t>
  </si>
  <si>
    <t>potrebnu za završetak stavke</t>
  </si>
  <si>
    <t>Obračun po mobilizaciji</t>
  </si>
  <si>
    <t>Iskolčenje mlazno injektiranih stupnjaka</t>
  </si>
  <si>
    <t>obuhvaća sva geodetska mjerenja kojima se</t>
  </si>
  <si>
    <t>podaci iz projekta prenose na teren</t>
  </si>
  <si>
    <t>Obraćun paušalno</t>
  </si>
  <si>
    <t>Premještaj opreme na pojedinu lokaciju izvedbe</t>
  </si>
  <si>
    <t>mlazno injektiranih stupova</t>
  </si>
  <si>
    <t>Izvedba mlaznog injektiranja stupa u probnom</t>
  </si>
  <si>
    <t>polju izvan zone zahvata. Promjer stupnika min. 80 cm</t>
  </si>
  <si>
    <t>Stavka uključuje iskop i provjeru mlazno injektiranog</t>
  </si>
  <si>
    <t>stupa</t>
  </si>
  <si>
    <t>Jalovo bušenje izvana bez injektiranja .</t>
  </si>
  <si>
    <t>Bušenje se vrši bušaćim šipkama s nosačem</t>
  </si>
  <si>
    <t>mlaznica i bušaćom krunom kroz slojeve terena,</t>
  </si>
  <si>
    <t>te malim dijelom kroz postojeći temelj</t>
  </si>
  <si>
    <t>Bušenje izvana sa ubrizgavanjem injekcijske</t>
  </si>
  <si>
    <t>smjese pod visokim tlakom i priborom s mlaznicom</t>
  </si>
  <si>
    <t>koja rotira.</t>
  </si>
  <si>
    <t>Injekcijska smjesa je na bazi cementa PC 42,5</t>
  </si>
  <si>
    <t>i vodocemntni faktor prema projektu  1,0</t>
  </si>
  <si>
    <t>Injektiranje se vrši od dna izvedene bušotine</t>
  </si>
  <si>
    <t>prema gore.</t>
  </si>
  <si>
    <t xml:space="preserve">Promjer  d=80 cm  </t>
  </si>
  <si>
    <t>Promjer d =100 cm</t>
  </si>
  <si>
    <t>Jalovo bušenje unutar crkve bez injektiranja .</t>
  </si>
  <si>
    <t>Bušenje unutar crkve sa ubrizgavanjem injekcijske</t>
  </si>
  <si>
    <t>i vodocemntni faktor prema projektu 1,0</t>
  </si>
  <si>
    <t>d= 80 cm</t>
  </si>
  <si>
    <t>d= 100 cm</t>
  </si>
  <si>
    <t>9.</t>
  </si>
  <si>
    <t>Kontrolna ispitivanja cementne supstenzije</t>
  </si>
  <si>
    <t>mlazno injektiranih stupnjaka</t>
  </si>
  <si>
    <t>Stavka obuhvaća rad materijal i opremu</t>
  </si>
  <si>
    <t>INJEKTIRANJE TEMELJA          UKUPNO   EURO:</t>
  </si>
  <si>
    <t>REKAPITULACIJA:</t>
  </si>
  <si>
    <t>VANJSKI PRIPREMNI RADOVI      UKUPNO EURO:</t>
  </si>
  <si>
    <t>VANJSKA KANALIZACIJA            UKUPNO  EURO:</t>
  </si>
  <si>
    <t>GROMOBRANSKA INSTALACIJA  UKUPNO EURO:</t>
  </si>
  <si>
    <t>INJEKTIRANJE TEMELJA              UKUPNO EURO:</t>
  </si>
  <si>
    <t xml:space="preserve">                                                     UKUPNO EURO:</t>
  </si>
  <si>
    <t xml:space="preserve">                                                           PDV 25%</t>
  </si>
  <si>
    <t xml:space="preserve">                             SVEUKUPNO S PDV-om EURO:</t>
  </si>
  <si>
    <t>Sastavio: mr.sc.Ivan Špišić dipl.inž.građ.</t>
  </si>
  <si>
    <t xml:space="preserve">uklanjanje ploče. </t>
  </si>
  <si>
    <t>DOBAVA; ODRŽAVANJE I ODVOZ KEMIJSKOG WC-a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</si>
</sst>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3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b/>
      <sz val="11"/>
      <color rgb="FF000000"/>
      <name val="Liberation Sans"/>
      <charset val="238"/>
    </font>
    <font>
      <b/>
      <sz val="16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2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14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4" fontId="14" fillId="0" borderId="0" xfId="0" applyNumberFormat="1" applyFont="1"/>
    <xf numFmtId="0" fontId="17" fillId="0" borderId="3" xfId="0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4" fontId="17" fillId="0" borderId="5" xfId="0" applyNumberFormat="1" applyFont="1" applyBorder="1"/>
    <xf numFmtId="4" fontId="17" fillId="0" borderId="0" xfId="0" applyNumberFormat="1" applyFont="1"/>
    <xf numFmtId="0" fontId="18" fillId="0" borderId="0" xfId="0" applyFont="1"/>
    <xf numFmtId="2" fontId="17" fillId="0" borderId="4" xfId="0" applyNumberFormat="1" applyFont="1" applyBorder="1"/>
    <xf numFmtId="0" fontId="14" fillId="0" borderId="4" xfId="0" applyFont="1" applyBorder="1"/>
    <xf numFmtId="4" fontId="14" fillId="0" borderId="0" xfId="0" applyNumberFormat="1" applyFont="1" applyAlignment="1">
      <alignment horizontal="center"/>
    </xf>
    <xf numFmtId="2" fontId="10" fillId="0" borderId="0" xfId="0" applyNumberFormat="1" applyFont="1"/>
    <xf numFmtId="0" fontId="19" fillId="0" borderId="0" xfId="0" applyFont="1" applyAlignment="1">
      <alignment horizontal="center"/>
    </xf>
    <xf numFmtId="0" fontId="17" fillId="0" borderId="2" xfId="0" applyFont="1" applyBorder="1"/>
    <xf numFmtId="4" fontId="17" fillId="0" borderId="2" xfId="0" applyNumberFormat="1" applyFont="1" applyBorder="1"/>
    <xf numFmtId="2" fontId="17" fillId="0" borderId="0" xfId="0" applyNumberFormat="1" applyFont="1"/>
    <xf numFmtId="4" fontId="15" fillId="0" borderId="0" xfId="0" applyNumberFormat="1" applyFont="1"/>
    <xf numFmtId="0" fontId="15" fillId="0" borderId="6" xfId="0" applyFont="1" applyBorder="1"/>
    <xf numFmtId="0" fontId="17" fillId="0" borderId="7" xfId="0" applyFont="1" applyBorder="1"/>
    <xf numFmtId="0" fontId="14" fillId="0" borderId="7" xfId="0" applyFont="1" applyBorder="1"/>
    <xf numFmtId="4" fontId="17" fillId="0" borderId="8" xfId="0" applyNumberFormat="1" applyFont="1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/>
    <xf numFmtId="0" fontId="17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2" fontId="14" fillId="0" borderId="10" xfId="0" applyNumberFormat="1" applyFont="1" applyBorder="1"/>
    <xf numFmtId="0" fontId="0" fillId="0" borderId="11" xfId="0" applyBorder="1"/>
    <xf numFmtId="4" fontId="14" fillId="0" borderId="11" xfId="0" applyNumberFormat="1" applyFont="1" applyBorder="1"/>
    <xf numFmtId="0" fontId="0" fillId="0" borderId="10" xfId="0" applyBorder="1"/>
    <xf numFmtId="4" fontId="0" fillId="0" borderId="5" xfId="0" applyNumberFormat="1" applyFont="1" applyBorder="1"/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o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8"/>
  <sheetViews>
    <sheetView tabSelected="1" topLeftCell="A197" workbookViewId="0">
      <selection activeCell="F215" sqref="F215"/>
    </sheetView>
  </sheetViews>
  <sheetFormatPr defaultColWidth="11.25" defaultRowHeight="14.25"/>
  <cols>
    <col min="1" max="1" width="11.25" customWidth="1"/>
    <col min="2" max="2" width="52.75" customWidth="1"/>
    <col min="3" max="3" width="11.5" customWidth="1"/>
    <col min="4" max="4" width="9.875" customWidth="1"/>
    <col min="5" max="5" width="12" customWidth="1"/>
    <col min="6" max="6" width="18.25" customWidth="1"/>
    <col min="7" max="8" width="10.75" customWidth="1"/>
    <col min="9" max="10" width="11.25" customWidth="1"/>
    <col min="11" max="11" width="14.25" customWidth="1"/>
    <col min="12" max="12" width="12.5" customWidth="1"/>
    <col min="13" max="13" width="11.25" customWidth="1"/>
  </cols>
  <sheetData>
    <row r="1" spans="1:6" ht="16.5">
      <c r="A1" s="1"/>
      <c r="B1" s="1"/>
      <c r="C1" s="1"/>
      <c r="D1" s="1"/>
      <c r="E1" s="1"/>
      <c r="F1" s="1"/>
    </row>
    <row r="2" spans="1:6" ht="18">
      <c r="A2" s="1"/>
      <c r="B2" s="2" t="s">
        <v>0</v>
      </c>
      <c r="C2" s="1"/>
      <c r="D2" s="1"/>
      <c r="E2" s="1"/>
      <c r="F2" s="1"/>
    </row>
    <row r="3" spans="1:6" ht="16.5">
      <c r="A3" s="1"/>
      <c r="B3" s="1" t="s">
        <v>1</v>
      </c>
      <c r="C3" s="1"/>
      <c r="D3" s="1"/>
      <c r="E3" s="1"/>
      <c r="F3" s="1"/>
    </row>
    <row r="4" spans="1:6" ht="16.5">
      <c r="A4" s="3"/>
      <c r="B4" s="3" t="s">
        <v>2</v>
      </c>
      <c r="C4" s="3"/>
      <c r="D4" s="3"/>
      <c r="E4" s="3"/>
      <c r="F4" s="3"/>
    </row>
    <row r="5" spans="1:6" ht="16.5">
      <c r="A5" s="1"/>
      <c r="B5" s="1"/>
      <c r="C5" s="1"/>
      <c r="D5" s="1"/>
      <c r="E5" s="1"/>
      <c r="F5" s="1"/>
    </row>
    <row r="6" spans="1:6" ht="16.5">
      <c r="A6" s="1"/>
      <c r="B6" s="1"/>
      <c r="C6" s="1"/>
      <c r="D6" s="1"/>
      <c r="E6" s="1"/>
      <c r="F6" s="1"/>
    </row>
    <row r="7" spans="1:6" ht="19.5">
      <c r="A7" s="1"/>
      <c r="B7" s="4" t="s">
        <v>3</v>
      </c>
      <c r="C7" s="1"/>
      <c r="D7" s="1"/>
      <c r="E7" s="1"/>
      <c r="F7" s="1"/>
    </row>
    <row r="8" spans="1:6" ht="19.5">
      <c r="A8" s="1"/>
      <c r="B8" s="5" t="s">
        <v>4</v>
      </c>
      <c r="C8" s="1"/>
      <c r="D8" s="1"/>
      <c r="E8" s="1"/>
      <c r="F8" s="1"/>
    </row>
    <row r="9" spans="1:6" ht="16.5">
      <c r="A9" s="1"/>
      <c r="B9" s="1"/>
      <c r="C9" s="1"/>
      <c r="D9" s="1"/>
      <c r="E9" s="1"/>
      <c r="F9" s="1"/>
    </row>
    <row r="10" spans="1:6" ht="16.5">
      <c r="A10" s="1"/>
      <c r="B10" s="1"/>
      <c r="C10" s="1"/>
      <c r="D10" s="1"/>
      <c r="E10" s="1"/>
      <c r="F10" s="1"/>
    </row>
    <row r="11" spans="1:6" ht="16.5">
      <c r="A11" s="1"/>
      <c r="B11" s="1"/>
      <c r="C11" s="1"/>
      <c r="D11" s="1"/>
      <c r="E11" s="1"/>
      <c r="F11" s="1"/>
    </row>
    <row r="12" spans="1:6" ht="16.5">
      <c r="A12" s="1"/>
      <c r="B12" s="1"/>
      <c r="C12" s="1"/>
      <c r="D12" s="1"/>
      <c r="E12" s="1"/>
      <c r="F12" s="1"/>
    </row>
    <row r="13" spans="1:6" ht="18">
      <c r="A13" s="1"/>
      <c r="B13" s="6" t="s">
        <v>5</v>
      </c>
      <c r="C13" s="1"/>
      <c r="D13" s="1"/>
      <c r="E13" s="1"/>
      <c r="F13" s="1"/>
    </row>
    <row r="14" spans="1:6" ht="16.5">
      <c r="A14" s="1"/>
      <c r="B14" s="1"/>
      <c r="C14" s="1"/>
      <c r="D14" s="1"/>
      <c r="E14" s="1"/>
      <c r="F14" s="1"/>
    </row>
    <row r="15" spans="1:6" ht="16.5">
      <c r="A15" s="1"/>
      <c r="B15" s="1"/>
      <c r="C15" s="1"/>
      <c r="D15" s="1"/>
      <c r="E15" s="1"/>
      <c r="F15" s="1"/>
    </row>
    <row r="16" spans="1:6" ht="16.5">
      <c r="A16" s="1"/>
      <c r="B16" s="1"/>
      <c r="C16" s="1"/>
      <c r="D16" s="1"/>
      <c r="E16" s="1"/>
      <c r="F16" s="1"/>
    </row>
    <row r="17" spans="1:6" ht="16.5">
      <c r="A17" s="7" t="s">
        <v>6</v>
      </c>
      <c r="B17" s="8" t="s">
        <v>7</v>
      </c>
      <c r="C17" s="8" t="s">
        <v>8</v>
      </c>
      <c r="D17" s="8" t="s">
        <v>9</v>
      </c>
      <c r="E17" s="8" t="s">
        <v>10</v>
      </c>
      <c r="F17" s="8" t="s">
        <v>11</v>
      </c>
    </row>
    <row r="18" spans="1:6" ht="16.5">
      <c r="A18" s="1"/>
      <c r="B18" s="1"/>
      <c r="C18" s="1"/>
      <c r="D18" s="1"/>
      <c r="E18" s="1"/>
      <c r="F18" s="9" t="s">
        <v>12</v>
      </c>
    </row>
    <row r="19" spans="1:6" ht="16.5">
      <c r="A19" s="1"/>
      <c r="B19" s="7" t="s">
        <v>13</v>
      </c>
      <c r="C19" s="7"/>
      <c r="D19" s="7"/>
    </row>
    <row r="20" spans="1:6" ht="16.5">
      <c r="A20" s="1"/>
      <c r="B20" s="7" t="s">
        <v>14</v>
      </c>
      <c r="C20" s="7"/>
      <c r="D20" s="7"/>
      <c r="E20" s="1"/>
      <c r="F20" s="1"/>
    </row>
    <row r="21" spans="1:6" ht="17.25" thickBot="1">
      <c r="A21" s="1"/>
      <c r="B21" s="1"/>
      <c r="C21" s="1"/>
      <c r="D21" s="1"/>
      <c r="E21" s="1"/>
      <c r="F21" s="1"/>
    </row>
    <row r="22" spans="1:6" ht="18" thickTop="1" thickBot="1">
      <c r="A22" s="34" t="s">
        <v>15</v>
      </c>
      <c r="B22" s="39" t="s">
        <v>16</v>
      </c>
      <c r="C22" s="36"/>
      <c r="D22" s="36"/>
      <c r="E22" s="36"/>
      <c r="F22" s="40"/>
    </row>
    <row r="23" spans="1:6" ht="17.25" thickTop="1">
      <c r="A23" s="8"/>
      <c r="B23" s="8"/>
      <c r="C23" s="1"/>
      <c r="D23" s="1"/>
      <c r="E23" s="9" t="s">
        <v>12</v>
      </c>
      <c r="F23" s="9" t="s">
        <v>12</v>
      </c>
    </row>
    <row r="24" spans="1:6" ht="16.5">
      <c r="A24" s="9" t="s">
        <v>17</v>
      </c>
      <c r="B24" s="10" t="s">
        <v>18</v>
      </c>
      <c r="C24" s="1"/>
      <c r="D24" s="1"/>
      <c r="E24" s="1"/>
      <c r="F24" s="1"/>
    </row>
    <row r="25" spans="1:6" ht="16.5">
      <c r="A25" s="8"/>
      <c r="B25" s="10" t="s">
        <v>19</v>
      </c>
      <c r="C25" s="1"/>
      <c r="D25" s="1"/>
      <c r="E25" s="1"/>
      <c r="F25" s="1"/>
    </row>
    <row r="26" spans="1:6" ht="16.5">
      <c r="A26" s="8"/>
      <c r="B26" s="10" t="s">
        <v>20</v>
      </c>
      <c r="C26" s="1"/>
      <c r="D26" s="1"/>
      <c r="E26" s="1"/>
      <c r="F26" s="1"/>
    </row>
    <row r="27" spans="1:6" ht="16.5">
      <c r="A27" s="8"/>
      <c r="B27" s="10" t="s">
        <v>180</v>
      </c>
      <c r="C27" s="1" t="s">
        <v>21</v>
      </c>
      <c r="D27" s="9">
        <v>1</v>
      </c>
      <c r="E27" s="1"/>
      <c r="F27" s="11">
        <f>+D27*E27</f>
        <v>0</v>
      </c>
    </row>
    <row r="28" spans="1:6" ht="16.5">
      <c r="A28" s="8"/>
      <c r="B28" s="10"/>
      <c r="C28" s="1"/>
      <c r="D28" s="1"/>
    </row>
    <row r="29" spans="1:6" ht="16.5">
      <c r="A29" s="9" t="s">
        <v>22</v>
      </c>
      <c r="B29" s="10" t="s">
        <v>23</v>
      </c>
      <c r="C29" s="1"/>
      <c r="D29" s="9"/>
      <c r="E29" s="11"/>
      <c r="F29" s="11"/>
    </row>
    <row r="30" spans="1:6" ht="16.5">
      <c r="A30" s="9"/>
      <c r="B30" s="10" t="s">
        <v>24</v>
      </c>
      <c r="C30" s="1"/>
      <c r="D30" s="9"/>
      <c r="E30" s="11"/>
      <c r="F30" s="11"/>
    </row>
    <row r="31" spans="1:6" ht="16.5">
      <c r="A31" s="9"/>
      <c r="B31" s="10" t="s">
        <v>25</v>
      </c>
      <c r="C31" s="1"/>
      <c r="D31" s="9"/>
      <c r="E31" s="11"/>
      <c r="F31" s="11"/>
    </row>
    <row r="32" spans="1:6" ht="16.5">
      <c r="A32" s="9"/>
      <c r="B32" s="10"/>
      <c r="C32" s="1" t="s">
        <v>21</v>
      </c>
      <c r="D32" s="9">
        <v>1</v>
      </c>
      <c r="E32" s="11"/>
      <c r="F32" s="11">
        <f>+D32*E32</f>
        <v>0</v>
      </c>
    </row>
    <row r="33" spans="1:7" ht="16.5">
      <c r="A33" s="9" t="s">
        <v>26</v>
      </c>
      <c r="B33" s="10" t="s">
        <v>27</v>
      </c>
      <c r="C33" s="1"/>
      <c r="D33" s="9"/>
      <c r="E33" s="11"/>
      <c r="F33" s="11"/>
    </row>
    <row r="34" spans="1:7" ht="16.5">
      <c r="A34" s="9"/>
      <c r="B34" s="10" t="s">
        <v>28</v>
      </c>
      <c r="C34" s="1" t="s">
        <v>21</v>
      </c>
      <c r="D34" s="9">
        <v>1</v>
      </c>
      <c r="E34" s="11"/>
      <c r="F34" s="11">
        <f>+D34*E34</f>
        <v>0</v>
      </c>
    </row>
    <row r="35" spans="1:7" ht="16.5">
      <c r="A35" s="9"/>
      <c r="B35" s="10"/>
      <c r="C35" s="1"/>
      <c r="D35" s="9"/>
      <c r="E35" s="11"/>
      <c r="F35" s="11"/>
    </row>
    <row r="36" spans="1:7" ht="16.5">
      <c r="A36" s="12" t="s">
        <v>29</v>
      </c>
      <c r="B36" s="10" t="s">
        <v>181</v>
      </c>
      <c r="C36" s="1" t="s">
        <v>30</v>
      </c>
      <c r="D36" s="9">
        <v>1</v>
      </c>
      <c r="E36" s="11"/>
      <c r="F36" s="11">
        <f>+D36*E36</f>
        <v>0</v>
      </c>
    </row>
    <row r="37" spans="1:7" ht="16.5">
      <c r="A37" s="8"/>
      <c r="B37" s="8"/>
      <c r="E37" s="11"/>
      <c r="F37" s="11"/>
      <c r="G37" s="13"/>
    </row>
    <row r="38" spans="1:7" ht="16.5">
      <c r="A38" s="9" t="s">
        <v>31</v>
      </c>
      <c r="B38" s="10" t="s">
        <v>32</v>
      </c>
      <c r="C38" s="1"/>
      <c r="D38" s="9"/>
      <c r="E38" s="1"/>
      <c r="F38" s="1"/>
    </row>
    <row r="39" spans="1:7" ht="16.5">
      <c r="A39" s="8"/>
      <c r="B39" s="10" t="s">
        <v>33</v>
      </c>
      <c r="C39" s="1"/>
      <c r="D39" s="9"/>
      <c r="E39" s="1"/>
      <c r="F39" s="1"/>
    </row>
    <row r="40" spans="1:7" ht="16.5">
      <c r="A40" s="8"/>
      <c r="B40" s="10" t="s">
        <v>34</v>
      </c>
      <c r="C40" s="1" t="s">
        <v>30</v>
      </c>
      <c r="D40" s="9">
        <v>1</v>
      </c>
      <c r="E40" s="11"/>
      <c r="F40" s="11">
        <f>+D40*E40</f>
        <v>0</v>
      </c>
    </row>
    <row r="41" spans="1:7" ht="16.5">
      <c r="A41" s="8"/>
      <c r="B41" s="10"/>
      <c r="C41" s="1"/>
      <c r="D41" s="9"/>
      <c r="E41" s="1"/>
      <c r="F41" s="1"/>
    </row>
    <row r="42" spans="1:7" ht="16.5">
      <c r="A42" s="9" t="s">
        <v>35</v>
      </c>
      <c r="B42" s="10" t="s">
        <v>36</v>
      </c>
      <c r="C42" s="1" t="s">
        <v>30</v>
      </c>
      <c r="D42" s="9">
        <v>1</v>
      </c>
      <c r="E42" s="11"/>
      <c r="F42" s="11">
        <f>+D42*E42</f>
        <v>0</v>
      </c>
    </row>
    <row r="43" spans="1:7" ht="16.5">
      <c r="A43" s="8"/>
      <c r="B43" s="10"/>
      <c r="C43" s="1"/>
      <c r="D43" s="9"/>
      <c r="E43" s="1"/>
      <c r="F43" s="1"/>
    </row>
    <row r="44" spans="1:7" ht="16.5">
      <c r="A44" s="9" t="s">
        <v>37</v>
      </c>
      <c r="B44" s="10" t="s">
        <v>38</v>
      </c>
      <c r="C44" s="1"/>
      <c r="D44" s="9"/>
      <c r="E44" s="1"/>
      <c r="F44" s="1"/>
    </row>
    <row r="45" spans="1:7" ht="16.5">
      <c r="A45" s="8"/>
      <c r="B45" s="10" t="s">
        <v>39</v>
      </c>
      <c r="C45" s="1" t="s">
        <v>30</v>
      </c>
      <c r="D45" s="9">
        <v>1</v>
      </c>
      <c r="E45" s="11"/>
      <c r="F45" s="11">
        <f>+D45*E45</f>
        <v>0</v>
      </c>
      <c r="G45" s="13"/>
    </row>
    <row r="46" spans="1:7" ht="16.5">
      <c r="A46" s="8"/>
      <c r="B46" s="10"/>
      <c r="C46" s="1"/>
      <c r="D46" s="9"/>
      <c r="E46" s="11"/>
      <c r="F46" s="11"/>
      <c r="G46" s="13"/>
    </row>
    <row r="47" spans="1:7" ht="16.5">
      <c r="A47" s="9" t="s">
        <v>40</v>
      </c>
      <c r="B47" s="10" t="s">
        <v>41</v>
      </c>
      <c r="C47" s="1"/>
      <c r="D47" s="9"/>
      <c r="E47" s="11"/>
      <c r="F47" s="11"/>
      <c r="G47" s="13"/>
    </row>
    <row r="48" spans="1:7" ht="16.5">
      <c r="A48" s="8"/>
      <c r="B48" s="10" t="s">
        <v>42</v>
      </c>
      <c r="C48" s="1"/>
      <c r="D48" s="9"/>
      <c r="E48" s="11"/>
      <c r="F48" s="11"/>
      <c r="G48" s="13"/>
    </row>
    <row r="49" spans="1:9" ht="16.5">
      <c r="A49" s="8"/>
      <c r="B49" s="10" t="s">
        <v>43</v>
      </c>
      <c r="C49" s="1"/>
      <c r="D49" s="9"/>
      <c r="E49" s="1"/>
      <c r="F49" s="1"/>
    </row>
    <row r="50" spans="1:9" ht="16.5">
      <c r="A50" s="8"/>
      <c r="B50" s="10" t="s">
        <v>44</v>
      </c>
      <c r="C50" s="1" t="s">
        <v>30</v>
      </c>
      <c r="D50" s="9">
        <v>1</v>
      </c>
      <c r="E50" s="11"/>
      <c r="F50" s="11">
        <f>+D50*E50</f>
        <v>0</v>
      </c>
    </row>
    <row r="51" spans="1:9" ht="16.5">
      <c r="A51" s="1"/>
      <c r="B51" s="1"/>
      <c r="C51" s="1"/>
      <c r="D51" s="9"/>
      <c r="E51" s="1"/>
      <c r="F51" s="1"/>
    </row>
    <row r="52" spans="1:9" ht="16.5">
      <c r="A52" s="9">
        <v>9</v>
      </c>
      <c r="B52" s="1" t="s">
        <v>45</v>
      </c>
      <c r="C52" s="1"/>
      <c r="D52" s="1"/>
    </row>
    <row r="53" spans="1:9" ht="16.5">
      <c r="A53" s="9"/>
      <c r="B53" s="1" t="s">
        <v>46</v>
      </c>
      <c r="C53" s="1"/>
      <c r="D53" s="1"/>
      <c r="E53" s="1"/>
      <c r="F53" s="1"/>
    </row>
    <row r="54" spans="1:9" ht="16.5">
      <c r="A54" s="9"/>
      <c r="B54" s="1"/>
      <c r="C54" s="1"/>
      <c r="D54" s="1"/>
      <c r="E54" s="1"/>
      <c r="F54" s="14"/>
    </row>
    <row r="55" spans="1:9" ht="16.5">
      <c r="A55" s="9"/>
      <c r="B55" s="1" t="s">
        <v>47</v>
      </c>
      <c r="C55" s="1" t="s">
        <v>48</v>
      </c>
      <c r="D55" s="9">
        <v>12</v>
      </c>
      <c r="E55" s="11"/>
      <c r="F55" s="14">
        <f>+D55*E55</f>
        <v>0</v>
      </c>
      <c r="I55" s="1"/>
    </row>
    <row r="56" spans="1:9" ht="16.5">
      <c r="A56" s="9"/>
      <c r="B56" s="1" t="s">
        <v>49</v>
      </c>
      <c r="C56" s="1" t="s">
        <v>48</v>
      </c>
      <c r="D56" s="9">
        <v>12</v>
      </c>
      <c r="E56" s="11"/>
      <c r="F56" s="14">
        <f>+D56*E56</f>
        <v>0</v>
      </c>
      <c r="I56" s="1"/>
    </row>
    <row r="57" spans="1:9" ht="16.5">
      <c r="A57" s="9"/>
      <c r="B57" s="1" t="s">
        <v>50</v>
      </c>
      <c r="C57" s="1" t="s">
        <v>48</v>
      </c>
      <c r="D57" s="9">
        <v>12</v>
      </c>
      <c r="E57" s="11"/>
      <c r="F57" s="14">
        <f>+D57*E57</f>
        <v>0</v>
      </c>
      <c r="I57" s="1"/>
    </row>
    <row r="58" spans="1:9" ht="16.5">
      <c r="A58" s="9"/>
      <c r="B58" s="1"/>
      <c r="C58" s="1"/>
      <c r="D58" s="9"/>
      <c r="E58" s="11"/>
      <c r="F58" s="14"/>
      <c r="I58" s="1"/>
    </row>
    <row r="59" spans="1:9" ht="16.5">
      <c r="A59" s="9" t="s">
        <v>51</v>
      </c>
      <c r="B59" s="1" t="s">
        <v>52</v>
      </c>
      <c r="C59" s="1"/>
      <c r="D59" s="9"/>
      <c r="E59" s="11"/>
      <c r="F59" s="14"/>
      <c r="I59" s="1"/>
    </row>
    <row r="60" spans="1:9" ht="16.5">
      <c r="A60" s="9"/>
      <c r="B60" s="1" t="s">
        <v>53</v>
      </c>
      <c r="C60" s="1"/>
      <c r="D60" s="9"/>
      <c r="E60" s="11"/>
      <c r="F60" s="14"/>
      <c r="I60" s="1"/>
    </row>
    <row r="61" spans="1:9" ht="16.5">
      <c r="A61" s="9"/>
      <c r="B61" s="1" t="s">
        <v>54</v>
      </c>
      <c r="C61" s="1"/>
      <c r="D61" s="9"/>
      <c r="E61" s="11"/>
      <c r="F61" s="14"/>
      <c r="I61" s="1"/>
    </row>
    <row r="62" spans="1:9" ht="16.5">
      <c r="A62" s="9"/>
      <c r="B62" s="1"/>
      <c r="C62" s="1"/>
      <c r="D62" s="9"/>
      <c r="E62" s="11"/>
      <c r="F62" s="14"/>
      <c r="I62" s="1"/>
    </row>
    <row r="63" spans="1:9" ht="16.5">
      <c r="A63" s="9"/>
      <c r="B63" s="1" t="s">
        <v>47</v>
      </c>
      <c r="C63" s="1" t="s">
        <v>48</v>
      </c>
      <c r="D63" s="9">
        <v>20</v>
      </c>
      <c r="E63" s="11"/>
      <c r="F63" s="14">
        <f>+D63*E63</f>
        <v>0</v>
      </c>
      <c r="I63" s="1"/>
    </row>
    <row r="64" spans="1:9" ht="16.5">
      <c r="A64" s="9"/>
      <c r="B64" s="1" t="s">
        <v>49</v>
      </c>
      <c r="C64" s="1" t="s">
        <v>48</v>
      </c>
      <c r="D64" s="9">
        <v>20</v>
      </c>
      <c r="E64" s="11"/>
      <c r="F64" s="14">
        <f>+D64*E64</f>
        <v>0</v>
      </c>
      <c r="I64" s="1"/>
    </row>
    <row r="65" spans="1:9" ht="16.5">
      <c r="A65" s="9"/>
      <c r="B65" s="1" t="s">
        <v>50</v>
      </c>
      <c r="C65" s="1" t="s">
        <v>48</v>
      </c>
      <c r="D65" s="9">
        <v>15</v>
      </c>
      <c r="E65" s="11"/>
      <c r="F65" s="14">
        <f>+D65*E65</f>
        <v>0</v>
      </c>
      <c r="I65" s="1"/>
    </row>
    <row r="66" spans="1:9" ht="16.5">
      <c r="A66" s="9"/>
      <c r="B66" s="1"/>
      <c r="C66" s="1"/>
      <c r="D66" s="9"/>
      <c r="E66" s="11"/>
      <c r="F66" s="14"/>
      <c r="I66" s="1"/>
    </row>
    <row r="67" spans="1:9" ht="16.5">
      <c r="A67" s="9" t="s">
        <v>55</v>
      </c>
      <c r="B67" s="1" t="s">
        <v>56</v>
      </c>
      <c r="C67" s="1"/>
      <c r="D67" s="9"/>
      <c r="E67" s="11"/>
      <c r="F67" s="14"/>
      <c r="I67" s="1"/>
    </row>
    <row r="68" spans="1:9" ht="16.5">
      <c r="A68" s="9"/>
      <c r="B68" s="1" t="s">
        <v>57</v>
      </c>
      <c r="C68" s="1"/>
      <c r="D68" s="9"/>
      <c r="E68" s="11"/>
      <c r="F68" s="14"/>
      <c r="I68" s="1"/>
    </row>
    <row r="69" spans="1:9" ht="16.5">
      <c r="A69" s="9"/>
      <c r="B69" s="1" t="s">
        <v>58</v>
      </c>
      <c r="C69" s="1"/>
      <c r="D69" s="9"/>
      <c r="E69" s="11"/>
      <c r="F69" s="14"/>
      <c r="I69" s="1"/>
    </row>
    <row r="70" spans="1:9" ht="16.5">
      <c r="A70" s="9"/>
      <c r="B70" s="1"/>
      <c r="C70" s="1" t="s">
        <v>59</v>
      </c>
      <c r="D70" s="9">
        <v>20</v>
      </c>
      <c r="E70" s="11"/>
      <c r="F70" s="14">
        <f>+D70*E70</f>
        <v>0</v>
      </c>
      <c r="I70" s="1"/>
    </row>
    <row r="71" spans="1:9" ht="16.5">
      <c r="A71" s="9"/>
      <c r="B71" s="1"/>
      <c r="C71" s="1"/>
      <c r="D71" s="9"/>
      <c r="E71" s="1"/>
      <c r="F71" s="14"/>
      <c r="I71" s="1"/>
    </row>
    <row r="72" spans="1:9" ht="16.5">
      <c r="A72" s="9" t="s">
        <v>60</v>
      </c>
      <c r="B72" s="1" t="s">
        <v>61</v>
      </c>
      <c r="C72" s="1"/>
      <c r="D72" s="9"/>
      <c r="E72" s="1"/>
      <c r="F72" s="14"/>
      <c r="I72" s="1"/>
    </row>
    <row r="73" spans="1:9" ht="16.5">
      <c r="A73" s="9"/>
      <c r="B73" s="1" t="s">
        <v>62</v>
      </c>
      <c r="C73" s="1"/>
      <c r="D73" s="9"/>
      <c r="E73" s="1"/>
      <c r="F73" s="14"/>
      <c r="I73" s="1"/>
    </row>
    <row r="74" spans="1:9" ht="16.5">
      <c r="A74" s="9"/>
      <c r="B74" s="1" t="s">
        <v>63</v>
      </c>
      <c r="C74" s="1"/>
      <c r="D74" s="9"/>
      <c r="E74" s="1"/>
      <c r="F74" s="14"/>
      <c r="I74" s="1"/>
    </row>
    <row r="75" spans="1:9" ht="16.5">
      <c r="A75" s="9"/>
      <c r="B75" s="1"/>
      <c r="C75" s="1" t="s">
        <v>59</v>
      </c>
      <c r="D75" s="9">
        <v>27</v>
      </c>
      <c r="E75" s="11"/>
      <c r="F75" s="14">
        <f>+D75*E75</f>
        <v>0</v>
      </c>
      <c r="I75" s="1"/>
    </row>
    <row r="76" spans="1:9" ht="16.5">
      <c r="A76" s="9"/>
      <c r="B76" s="1"/>
      <c r="C76" s="1"/>
      <c r="D76" s="9"/>
      <c r="E76" s="11"/>
      <c r="F76" s="14"/>
      <c r="I76" s="1"/>
    </row>
    <row r="77" spans="1:9" ht="16.5">
      <c r="A77" s="9" t="s">
        <v>64</v>
      </c>
      <c r="B77" s="1" t="s">
        <v>65</v>
      </c>
      <c r="C77" s="1"/>
      <c r="D77" s="9"/>
      <c r="E77" s="11"/>
      <c r="F77" s="14"/>
      <c r="I77" s="1"/>
    </row>
    <row r="78" spans="1:9" ht="16.5">
      <c r="A78" s="9"/>
      <c r="B78" s="1" t="s">
        <v>66</v>
      </c>
      <c r="C78" s="1"/>
      <c r="D78" s="9"/>
      <c r="E78" s="11"/>
      <c r="F78" s="14"/>
      <c r="I78" s="1"/>
    </row>
    <row r="79" spans="1:9" ht="16.5">
      <c r="A79" s="9"/>
      <c r="B79" s="1" t="s">
        <v>67</v>
      </c>
      <c r="C79" s="1"/>
      <c r="D79" s="9"/>
      <c r="E79" s="11"/>
      <c r="F79" s="14"/>
      <c r="I79" s="1"/>
    </row>
    <row r="80" spans="1:9" ht="16.5">
      <c r="A80" s="9"/>
      <c r="B80" s="1"/>
      <c r="C80" s="1" t="s">
        <v>59</v>
      </c>
      <c r="D80" s="9">
        <v>12</v>
      </c>
      <c r="E80" s="11"/>
      <c r="F80" s="14">
        <f>+D80*E80</f>
        <v>0</v>
      </c>
      <c r="I80" s="1"/>
    </row>
    <row r="81" spans="1:9" ht="16.5">
      <c r="A81" s="9"/>
      <c r="B81" s="1"/>
      <c r="C81" s="1"/>
      <c r="D81" s="9"/>
      <c r="E81" s="11"/>
      <c r="F81" s="14"/>
      <c r="I81" s="1"/>
    </row>
    <row r="82" spans="1:9" ht="16.5">
      <c r="A82" s="9" t="s">
        <v>68</v>
      </c>
      <c r="B82" s="1" t="s">
        <v>69</v>
      </c>
      <c r="C82" s="1"/>
      <c r="D82" s="9"/>
      <c r="E82" s="11"/>
      <c r="F82" s="14"/>
      <c r="I82" s="1"/>
    </row>
    <row r="83" spans="1:9" ht="16.5">
      <c r="A83" s="9"/>
      <c r="B83" s="1" t="s">
        <v>70</v>
      </c>
      <c r="C83" s="1"/>
      <c r="D83" s="9"/>
      <c r="E83" s="11"/>
      <c r="F83" s="14"/>
      <c r="I83" s="1"/>
    </row>
    <row r="84" spans="1:9" ht="16.5">
      <c r="A84" s="9"/>
      <c r="B84" s="1" t="s">
        <v>71</v>
      </c>
      <c r="C84" s="1"/>
      <c r="D84" s="9"/>
      <c r="E84" s="11"/>
      <c r="F84" s="14"/>
      <c r="I84" s="1"/>
    </row>
    <row r="85" spans="1:9" ht="16.5">
      <c r="A85" s="9"/>
      <c r="B85" s="1"/>
      <c r="C85" s="1"/>
      <c r="D85" s="9"/>
      <c r="E85" s="11"/>
      <c r="F85" s="14"/>
      <c r="I85" s="1"/>
    </row>
    <row r="86" spans="1:9" ht="16.5">
      <c r="A86" s="9"/>
      <c r="B86" s="1" t="s">
        <v>47</v>
      </c>
      <c r="C86" s="1" t="s">
        <v>48</v>
      </c>
      <c r="D86" s="9">
        <v>20</v>
      </c>
      <c r="E86" s="11"/>
      <c r="F86" s="14">
        <f>+D86*E86</f>
        <v>0</v>
      </c>
      <c r="I86" s="1"/>
    </row>
    <row r="87" spans="1:9" ht="16.5">
      <c r="A87" s="9"/>
      <c r="B87" s="1" t="s">
        <v>50</v>
      </c>
      <c r="C87" s="1" t="s">
        <v>48</v>
      </c>
      <c r="D87" s="9">
        <v>80</v>
      </c>
      <c r="E87" s="11"/>
      <c r="F87" s="14">
        <f>+D87*E87</f>
        <v>0</v>
      </c>
      <c r="I87" s="1"/>
    </row>
    <row r="88" spans="1:9" ht="16.5">
      <c r="A88" s="9"/>
      <c r="B88" s="1"/>
      <c r="C88" s="1"/>
      <c r="D88" s="9"/>
      <c r="E88" s="11"/>
      <c r="F88" s="14"/>
      <c r="I88" s="1"/>
    </row>
    <row r="89" spans="1:9" ht="16.5">
      <c r="A89" s="9"/>
      <c r="B89" s="1"/>
      <c r="C89" s="1"/>
      <c r="D89" s="9"/>
      <c r="E89" s="11"/>
      <c r="F89" s="14"/>
      <c r="I89" s="1"/>
    </row>
    <row r="90" spans="1:9" ht="16.5">
      <c r="A90" s="9" t="s">
        <v>72</v>
      </c>
      <c r="B90" s="1" t="s">
        <v>73</v>
      </c>
      <c r="C90" s="1"/>
      <c r="D90" s="9"/>
      <c r="E90" s="11"/>
      <c r="F90" s="14"/>
      <c r="I90" s="1"/>
    </row>
    <row r="91" spans="1:9" ht="16.5">
      <c r="A91" s="9"/>
      <c r="B91" s="1" t="s">
        <v>74</v>
      </c>
      <c r="C91" s="1" t="s">
        <v>75</v>
      </c>
      <c r="D91" s="9">
        <v>15</v>
      </c>
      <c r="E91" s="11"/>
      <c r="F91" s="14">
        <f>+D91*E91</f>
        <v>0</v>
      </c>
      <c r="I91" s="1"/>
    </row>
    <row r="92" spans="1:9" ht="16.5">
      <c r="A92" s="9"/>
      <c r="B92" s="1"/>
      <c r="C92" s="1"/>
      <c r="D92" s="9"/>
      <c r="E92" s="1"/>
      <c r="F92" s="14"/>
    </row>
    <row r="93" spans="1:9" ht="16.5">
      <c r="A93" s="15" t="s">
        <v>15</v>
      </c>
      <c r="B93" s="16" t="s">
        <v>76</v>
      </c>
      <c r="C93" s="16"/>
      <c r="D93" s="17"/>
      <c r="E93" s="16"/>
      <c r="F93" s="45">
        <f>SUM(F25:F92)</f>
        <v>0</v>
      </c>
    </row>
    <row r="94" spans="1:9" ht="16.5">
      <c r="A94" s="8"/>
      <c r="B94" s="7"/>
      <c r="C94" s="7"/>
      <c r="D94" s="8"/>
      <c r="E94" s="7"/>
      <c r="F94" s="19"/>
    </row>
    <row r="95" spans="1:9" ht="17.25" thickBot="1">
      <c r="A95" s="1"/>
      <c r="B95" s="1"/>
      <c r="C95" s="1"/>
      <c r="D95" s="1"/>
      <c r="E95" s="1"/>
      <c r="F95" s="1"/>
      <c r="I95" s="1"/>
    </row>
    <row r="96" spans="1:9" ht="18" thickTop="1" thickBot="1">
      <c r="A96" s="34" t="s">
        <v>77</v>
      </c>
      <c r="B96" s="35" t="s">
        <v>78</v>
      </c>
      <c r="C96" s="36"/>
      <c r="D96" s="37"/>
      <c r="E96" s="36"/>
      <c r="F96" s="38"/>
      <c r="I96" s="1"/>
    </row>
    <row r="97" spans="1:9" ht="17.25" thickTop="1">
      <c r="A97" s="8"/>
      <c r="B97" s="7"/>
      <c r="C97" s="1"/>
      <c r="D97" s="9"/>
      <c r="E97" s="1" t="s">
        <v>12</v>
      </c>
      <c r="F97" s="1" t="s">
        <v>12</v>
      </c>
      <c r="I97" s="1"/>
    </row>
    <row r="98" spans="1:9" ht="16.5">
      <c r="A98" s="1"/>
      <c r="B98" s="1"/>
      <c r="C98" s="1"/>
      <c r="D98" s="1"/>
      <c r="E98" s="1"/>
      <c r="F98" s="1"/>
      <c r="I98" s="1"/>
    </row>
    <row r="99" spans="1:9" ht="16.5">
      <c r="A99" s="9" t="s">
        <v>17</v>
      </c>
      <c r="B99" s="1" t="s">
        <v>79</v>
      </c>
      <c r="C99" s="1"/>
      <c r="D99" s="1"/>
      <c r="E99" s="9"/>
      <c r="F99" s="9"/>
      <c r="I99" s="1"/>
    </row>
    <row r="100" spans="1:9" ht="16.5">
      <c r="A100" s="9"/>
      <c r="B100" s="1" t="s">
        <v>80</v>
      </c>
      <c r="C100" s="1"/>
      <c r="D100" s="1"/>
      <c r="E100" s="1"/>
      <c r="F100" s="14"/>
      <c r="I100" s="1"/>
    </row>
    <row r="101" spans="1:9" ht="16.5">
      <c r="A101" s="9"/>
      <c r="B101" s="1" t="s">
        <v>81</v>
      </c>
      <c r="C101" s="1" t="s">
        <v>48</v>
      </c>
      <c r="D101" s="1">
        <v>20</v>
      </c>
      <c r="E101" s="11"/>
      <c r="F101" s="14">
        <f>+D101*E101</f>
        <v>0</v>
      </c>
      <c r="I101" s="1"/>
    </row>
    <row r="102" spans="1:9" ht="16.5">
      <c r="A102" s="9"/>
      <c r="B102" s="1"/>
      <c r="C102" s="1"/>
      <c r="D102" s="1"/>
      <c r="E102" s="11"/>
      <c r="F102" s="14"/>
      <c r="I102" s="1"/>
    </row>
    <row r="103" spans="1:9" ht="16.5">
      <c r="A103" s="9" t="s">
        <v>22</v>
      </c>
      <c r="B103" s="1" t="s">
        <v>82</v>
      </c>
      <c r="C103" s="1"/>
      <c r="D103" s="1"/>
      <c r="E103" s="11"/>
      <c r="F103" s="14"/>
      <c r="I103" s="1"/>
    </row>
    <row r="104" spans="1:9" ht="16.5">
      <c r="A104" s="9"/>
      <c r="B104" s="1" t="s">
        <v>83</v>
      </c>
      <c r="C104" s="1"/>
      <c r="D104" s="1"/>
      <c r="E104" s="11"/>
      <c r="F104" s="14"/>
      <c r="I104" s="1"/>
    </row>
    <row r="105" spans="1:9" ht="16.5">
      <c r="A105" s="9"/>
      <c r="B105" s="1"/>
      <c r="C105" s="1" t="s">
        <v>48</v>
      </c>
      <c r="D105" s="1">
        <v>60</v>
      </c>
      <c r="E105" s="11"/>
      <c r="F105" s="14">
        <f>+D105*E105</f>
        <v>0</v>
      </c>
      <c r="I105" s="1"/>
    </row>
    <row r="106" spans="1:9" ht="16.5">
      <c r="A106" s="9"/>
      <c r="B106" s="1"/>
      <c r="C106" s="1"/>
      <c r="D106" s="1"/>
      <c r="E106" s="11"/>
      <c r="F106" s="14"/>
      <c r="I106" s="1"/>
    </row>
    <row r="107" spans="1:9" ht="16.5">
      <c r="A107" s="9" t="s">
        <v>26</v>
      </c>
      <c r="B107" s="1" t="s">
        <v>84</v>
      </c>
      <c r="C107" s="1"/>
      <c r="D107" s="1"/>
      <c r="E107" s="11"/>
      <c r="F107" s="14"/>
      <c r="I107" s="1"/>
    </row>
    <row r="108" spans="1:9" ht="16.5">
      <c r="A108" s="9"/>
      <c r="B108" s="1" t="s">
        <v>83</v>
      </c>
      <c r="C108" s="1"/>
      <c r="D108" s="1"/>
      <c r="E108" s="11"/>
      <c r="F108" s="14"/>
      <c r="I108" s="1"/>
    </row>
    <row r="109" spans="1:9" ht="16.5">
      <c r="A109" s="9"/>
      <c r="B109" s="1"/>
      <c r="C109" s="1" t="s">
        <v>48</v>
      </c>
      <c r="D109" s="1">
        <v>15</v>
      </c>
      <c r="E109" s="11"/>
      <c r="F109" s="14">
        <f>+D109*E109</f>
        <v>0</v>
      </c>
      <c r="I109" s="1"/>
    </row>
    <row r="110" spans="1:9" ht="16.5">
      <c r="A110" s="9"/>
      <c r="B110" s="1"/>
      <c r="C110" s="1"/>
      <c r="D110" s="1"/>
      <c r="E110" s="11"/>
      <c r="F110" s="14"/>
      <c r="I110" s="1"/>
    </row>
    <row r="111" spans="1:9" ht="16.5">
      <c r="A111" s="9" t="s">
        <v>29</v>
      </c>
      <c r="B111" s="1" t="s">
        <v>85</v>
      </c>
      <c r="C111" s="1"/>
      <c r="D111" s="1"/>
      <c r="E111" s="11"/>
      <c r="F111" s="14"/>
      <c r="I111" s="1"/>
    </row>
    <row r="112" spans="1:9" ht="16.5">
      <c r="A112" s="9"/>
      <c r="B112" s="1" t="s">
        <v>86</v>
      </c>
      <c r="C112" s="1"/>
      <c r="D112" s="1"/>
      <c r="E112" s="11"/>
      <c r="F112" s="14"/>
      <c r="I112" s="1"/>
    </row>
    <row r="113" spans="1:9" ht="16.5">
      <c r="A113" s="9"/>
      <c r="B113" s="1" t="s">
        <v>87</v>
      </c>
      <c r="C113" s="1"/>
      <c r="D113" s="1"/>
      <c r="E113" s="11"/>
      <c r="F113" s="14"/>
      <c r="I113" s="1"/>
    </row>
    <row r="114" spans="1:9" ht="16.5">
      <c r="A114" s="9"/>
      <c r="B114" s="1" t="s">
        <v>88</v>
      </c>
      <c r="C114" s="1" t="s">
        <v>89</v>
      </c>
      <c r="D114" s="1">
        <v>160</v>
      </c>
      <c r="E114" s="11"/>
      <c r="F114" s="14">
        <f>+D114*E114</f>
        <v>0</v>
      </c>
      <c r="I114" s="1"/>
    </row>
    <row r="115" spans="1:9" ht="16.5">
      <c r="A115" s="9"/>
      <c r="B115" s="1"/>
      <c r="C115" s="1"/>
      <c r="D115" s="1"/>
      <c r="E115" s="11"/>
      <c r="F115" s="14"/>
      <c r="I115" s="1"/>
    </row>
    <row r="116" spans="1:9" ht="16.5">
      <c r="A116" s="9" t="s">
        <v>31</v>
      </c>
      <c r="B116" s="1" t="s">
        <v>90</v>
      </c>
      <c r="C116" s="1"/>
      <c r="D116" s="1"/>
      <c r="E116" s="11"/>
      <c r="F116" s="14"/>
      <c r="I116" s="1"/>
    </row>
    <row r="117" spans="1:9" ht="16.5">
      <c r="A117" s="9"/>
      <c r="B117" s="1" t="s">
        <v>91</v>
      </c>
      <c r="C117" s="1"/>
      <c r="D117" s="1"/>
      <c r="E117" s="11"/>
      <c r="F117" s="14"/>
      <c r="I117" s="1"/>
    </row>
    <row r="118" spans="1:9" ht="16.5">
      <c r="A118" s="9"/>
      <c r="B118" s="1" t="s">
        <v>92</v>
      </c>
      <c r="C118" s="1"/>
      <c r="D118" s="1"/>
      <c r="E118" s="11"/>
      <c r="F118" s="14"/>
      <c r="I118" s="1"/>
    </row>
    <row r="119" spans="1:9" ht="16.5">
      <c r="A119" s="9"/>
      <c r="B119" s="1" t="s">
        <v>93</v>
      </c>
      <c r="C119" s="1" t="s">
        <v>48</v>
      </c>
      <c r="D119" s="1">
        <v>45</v>
      </c>
      <c r="E119" s="11"/>
      <c r="F119" s="14">
        <f>+D119*E119</f>
        <v>0</v>
      </c>
      <c r="I119" s="1"/>
    </row>
    <row r="120" spans="1:9" ht="16.5">
      <c r="A120" s="9"/>
      <c r="B120" s="1" t="s">
        <v>50</v>
      </c>
      <c r="C120" s="1" t="s">
        <v>48</v>
      </c>
      <c r="D120" s="1">
        <v>180</v>
      </c>
      <c r="E120" s="11"/>
      <c r="F120" s="14">
        <f>+D120*E120</f>
        <v>0</v>
      </c>
      <c r="I120" s="1"/>
    </row>
    <row r="121" spans="1:9" ht="16.5">
      <c r="A121" s="9"/>
      <c r="B121" s="1"/>
      <c r="C121" s="1"/>
      <c r="D121" s="1"/>
      <c r="E121" s="11"/>
      <c r="F121" s="14"/>
      <c r="I121" s="1"/>
    </row>
    <row r="122" spans="1:9" ht="16.5">
      <c r="A122" s="9" t="s">
        <v>35</v>
      </c>
      <c r="B122" s="1" t="s">
        <v>94</v>
      </c>
      <c r="C122" s="1"/>
      <c r="D122" s="1"/>
      <c r="E122" s="11"/>
      <c r="F122" s="14"/>
      <c r="I122" s="1"/>
    </row>
    <row r="123" spans="1:9" ht="16.5">
      <c r="A123" s="9"/>
      <c r="B123" s="1" t="s">
        <v>95</v>
      </c>
      <c r="C123" s="1"/>
      <c r="D123" s="1"/>
      <c r="E123" s="11"/>
      <c r="F123" s="14"/>
      <c r="I123" s="1"/>
    </row>
    <row r="124" spans="1:9" ht="16.5">
      <c r="A124" s="9"/>
      <c r="B124" s="1" t="s">
        <v>96</v>
      </c>
      <c r="C124" s="1"/>
      <c r="D124" s="1"/>
      <c r="E124" s="11"/>
      <c r="F124" s="14"/>
    </row>
    <row r="125" spans="1:9" ht="16.5">
      <c r="A125" s="1"/>
      <c r="B125" s="1"/>
      <c r="C125" s="1" t="s">
        <v>89</v>
      </c>
      <c r="D125" s="1">
        <v>42</v>
      </c>
      <c r="E125" s="11"/>
      <c r="F125" s="14">
        <f>+D125*E125</f>
        <v>0</v>
      </c>
    </row>
    <row r="126" spans="1:9" ht="16.5">
      <c r="A126" s="9" t="s">
        <v>37</v>
      </c>
      <c r="B126" s="1" t="s">
        <v>97</v>
      </c>
      <c r="C126" s="1"/>
      <c r="D126" s="1"/>
      <c r="E126" s="11"/>
      <c r="F126" s="14"/>
    </row>
    <row r="127" spans="1:9" ht="16.5">
      <c r="A127" s="1"/>
      <c r="B127" s="1" t="s">
        <v>98</v>
      </c>
      <c r="C127" s="1"/>
      <c r="D127" s="1"/>
      <c r="E127" s="11"/>
      <c r="F127" s="14"/>
    </row>
    <row r="128" spans="1:9" ht="16.5">
      <c r="A128" s="1"/>
      <c r="B128" s="1" t="s">
        <v>99</v>
      </c>
      <c r="C128" s="1" t="s">
        <v>100</v>
      </c>
      <c r="D128" s="1">
        <v>1</v>
      </c>
      <c r="E128" s="11"/>
      <c r="F128" s="14">
        <f>+E128*D128</f>
        <v>0</v>
      </c>
    </row>
    <row r="129" spans="1:9" ht="16.5">
      <c r="A129" s="1"/>
      <c r="B129" s="1"/>
      <c r="C129" s="1"/>
      <c r="D129" s="1"/>
      <c r="E129" s="11"/>
      <c r="F129" s="14"/>
    </row>
    <row r="130" spans="1:9" ht="16.5">
      <c r="A130" s="15" t="s">
        <v>77</v>
      </c>
      <c r="B130" s="16" t="s">
        <v>101</v>
      </c>
      <c r="C130" s="16"/>
      <c r="D130" s="16"/>
      <c r="E130" s="21"/>
      <c r="F130" s="18">
        <f>SUM(F99:F129)</f>
        <v>0</v>
      </c>
    </row>
    <row r="131" spans="1:9" ht="16.5">
      <c r="A131" s="1"/>
      <c r="B131" s="1"/>
      <c r="C131" s="1"/>
      <c r="D131" s="1"/>
      <c r="E131" s="11"/>
      <c r="F131" s="1"/>
    </row>
    <row r="132" spans="1:9" ht="17.25" thickBot="1">
      <c r="A132" s="1"/>
      <c r="B132" s="1"/>
      <c r="C132" s="1"/>
      <c r="D132" s="1"/>
      <c r="E132" s="11"/>
      <c r="F132" s="1"/>
    </row>
    <row r="133" spans="1:9" ht="18" thickTop="1" thickBot="1">
      <c r="A133" s="34" t="s">
        <v>102</v>
      </c>
      <c r="B133" s="35" t="s">
        <v>103</v>
      </c>
      <c r="C133" s="36"/>
      <c r="D133" s="36"/>
      <c r="E133" s="41"/>
      <c r="F133" s="42"/>
      <c r="I133" s="1"/>
    </row>
    <row r="134" spans="1:9" ht="17.25" thickTop="1">
      <c r="A134" s="1"/>
      <c r="B134" s="1"/>
      <c r="C134" s="1"/>
      <c r="D134" s="1"/>
      <c r="E134" s="11" t="s">
        <v>12</v>
      </c>
      <c r="F134" s="1" t="s">
        <v>12</v>
      </c>
      <c r="I134" s="1"/>
    </row>
    <row r="135" spans="1:9" ht="16.5">
      <c r="A135" s="1"/>
      <c r="B135" s="1"/>
      <c r="C135" s="1"/>
      <c r="D135" s="1"/>
      <c r="E135" s="11"/>
      <c r="F135" s="1"/>
      <c r="I135" s="1"/>
    </row>
    <row r="136" spans="1:9" ht="16.5">
      <c r="A136" s="9" t="s">
        <v>17</v>
      </c>
      <c r="B136" s="1" t="s">
        <v>104</v>
      </c>
      <c r="C136" s="1"/>
      <c r="D136" s="1"/>
      <c r="E136" s="11"/>
      <c r="F136" s="9"/>
      <c r="I136" s="1"/>
    </row>
    <row r="137" spans="1:9" ht="16.5">
      <c r="A137" s="9"/>
      <c r="B137" s="1" t="s">
        <v>105</v>
      </c>
      <c r="C137" s="1"/>
      <c r="D137" s="1"/>
      <c r="E137" s="11"/>
      <c r="F137" s="1"/>
      <c r="I137" s="1"/>
    </row>
    <row r="138" spans="1:9" ht="16.5">
      <c r="A138" s="9"/>
      <c r="B138" s="1" t="s">
        <v>47</v>
      </c>
      <c r="C138" s="1" t="s">
        <v>48</v>
      </c>
      <c r="D138" s="1">
        <v>20</v>
      </c>
      <c r="E138" s="11"/>
      <c r="F138" s="14">
        <f>+D138*E138</f>
        <v>0</v>
      </c>
      <c r="I138" s="1"/>
    </row>
    <row r="139" spans="1:9" ht="16.5">
      <c r="A139" s="9"/>
      <c r="B139" s="1" t="s">
        <v>50</v>
      </c>
      <c r="C139" s="1" t="s">
        <v>48</v>
      </c>
      <c r="D139" s="1">
        <v>20</v>
      </c>
      <c r="E139" s="11"/>
      <c r="F139" s="14">
        <f>+D139*E139</f>
        <v>0</v>
      </c>
      <c r="I139" s="1"/>
    </row>
    <row r="140" spans="1:9" ht="16.5">
      <c r="A140" s="9"/>
      <c r="B140" s="1"/>
      <c r="C140" s="1"/>
      <c r="D140" s="1"/>
      <c r="E140" s="11"/>
      <c r="F140" s="14"/>
      <c r="I140" s="1"/>
    </row>
    <row r="141" spans="1:9" ht="16.5">
      <c r="A141" s="9" t="s">
        <v>22</v>
      </c>
      <c r="B141" s="1" t="s">
        <v>106</v>
      </c>
      <c r="C141" s="1"/>
      <c r="D141" s="1"/>
      <c r="E141" s="11"/>
      <c r="F141" s="14"/>
      <c r="I141" s="1"/>
    </row>
    <row r="142" spans="1:9" ht="16.5">
      <c r="A142" s="9"/>
      <c r="B142" s="1" t="s">
        <v>107</v>
      </c>
      <c r="C142" s="1"/>
      <c r="D142" s="1"/>
      <c r="E142" s="11"/>
      <c r="F142" s="14"/>
      <c r="I142" s="1"/>
    </row>
    <row r="143" spans="1:9" ht="16.5">
      <c r="A143" s="9"/>
      <c r="B143" s="1" t="s">
        <v>108</v>
      </c>
      <c r="C143" s="1" t="s">
        <v>75</v>
      </c>
      <c r="D143" s="1">
        <v>60</v>
      </c>
      <c r="E143" s="11"/>
      <c r="F143" s="14">
        <f>+D143*E143</f>
        <v>0</v>
      </c>
      <c r="I143" s="1"/>
    </row>
    <row r="144" spans="1:9" ht="16.5">
      <c r="A144" s="9"/>
      <c r="B144" s="1" t="s">
        <v>109</v>
      </c>
      <c r="C144" s="1" t="s">
        <v>30</v>
      </c>
      <c r="D144" s="1">
        <v>6</v>
      </c>
      <c r="E144" s="11"/>
      <c r="F144" s="14">
        <f>+D144*E144</f>
        <v>0</v>
      </c>
      <c r="I144" s="1"/>
    </row>
    <row r="145" spans="1:9" ht="16.5">
      <c r="A145" s="9"/>
      <c r="B145" s="1" t="s">
        <v>110</v>
      </c>
      <c r="C145" s="1" t="s">
        <v>30</v>
      </c>
      <c r="D145" s="1">
        <v>3</v>
      </c>
      <c r="E145" s="11"/>
      <c r="F145" s="14">
        <f>+D145*E145</f>
        <v>0</v>
      </c>
      <c r="I145" s="1"/>
    </row>
    <row r="146" spans="1:9" ht="16.5">
      <c r="A146" s="9"/>
      <c r="B146" s="1"/>
      <c r="C146" s="1"/>
      <c r="D146" s="1"/>
      <c r="E146" s="11"/>
      <c r="F146" s="14"/>
      <c r="I146" s="1"/>
    </row>
    <row r="147" spans="1:9" ht="16.5">
      <c r="A147" s="9"/>
      <c r="B147" s="1" t="s">
        <v>111</v>
      </c>
      <c r="C147" s="1" t="s">
        <v>75</v>
      </c>
      <c r="D147" s="1">
        <v>10</v>
      </c>
      <c r="E147" s="11"/>
      <c r="F147" s="14">
        <f>+D147*E147</f>
        <v>0</v>
      </c>
      <c r="I147" s="1"/>
    </row>
    <row r="148" spans="1:9" ht="16.5">
      <c r="A148" s="9"/>
      <c r="B148" s="1" t="s">
        <v>112</v>
      </c>
      <c r="C148" s="1" t="s">
        <v>30</v>
      </c>
      <c r="D148" s="1">
        <v>2</v>
      </c>
      <c r="E148" s="11"/>
      <c r="F148" s="14">
        <f>+D148*E148</f>
        <v>0</v>
      </c>
      <c r="I148" s="1"/>
    </row>
    <row r="149" spans="1:9" ht="16.5">
      <c r="A149" s="9"/>
      <c r="B149" s="1"/>
      <c r="C149" s="1"/>
      <c r="D149" s="1"/>
      <c r="E149" s="11"/>
      <c r="F149" s="14"/>
      <c r="I149" s="1"/>
    </row>
    <row r="150" spans="1:9" ht="16.5">
      <c r="A150" s="9" t="s">
        <v>26</v>
      </c>
      <c r="B150" s="1" t="s">
        <v>113</v>
      </c>
      <c r="C150" s="1"/>
      <c r="D150" s="1"/>
      <c r="E150" s="11"/>
      <c r="F150" s="14"/>
      <c r="I150" s="1"/>
    </row>
    <row r="151" spans="1:9" ht="16.5">
      <c r="A151" s="9"/>
      <c r="B151" s="1" t="s">
        <v>114</v>
      </c>
      <c r="C151" s="1" t="s">
        <v>75</v>
      </c>
      <c r="D151" s="1">
        <v>5</v>
      </c>
      <c r="E151" s="11"/>
      <c r="F151" s="14">
        <f>+D151*E151</f>
        <v>0</v>
      </c>
      <c r="I151" s="1"/>
    </row>
    <row r="152" spans="1:9" ht="16.5">
      <c r="A152" s="9"/>
      <c r="B152" s="1"/>
      <c r="C152" s="1"/>
      <c r="D152" s="1"/>
      <c r="E152" s="11"/>
      <c r="F152" s="14"/>
      <c r="I152" s="1"/>
    </row>
    <row r="153" spans="1:9" ht="16.5">
      <c r="A153" s="9" t="s">
        <v>29</v>
      </c>
      <c r="B153" s="1" t="s">
        <v>115</v>
      </c>
      <c r="C153" s="1"/>
      <c r="D153" s="1"/>
      <c r="E153" s="11"/>
      <c r="F153" s="14"/>
      <c r="I153" s="1"/>
    </row>
    <row r="154" spans="1:9" ht="16.5">
      <c r="A154" s="9"/>
      <c r="B154" s="1" t="s">
        <v>116</v>
      </c>
      <c r="C154" s="1" t="s">
        <v>30</v>
      </c>
      <c r="D154" s="1">
        <v>1</v>
      </c>
      <c r="E154" s="11"/>
      <c r="F154" s="14">
        <f>+D154*E154</f>
        <v>0</v>
      </c>
      <c r="I154" s="1"/>
    </row>
    <row r="155" spans="1:9" ht="16.5">
      <c r="A155" s="9"/>
      <c r="B155" s="1"/>
      <c r="E155" s="11"/>
      <c r="F155" s="14"/>
      <c r="I155" s="1"/>
    </row>
    <row r="156" spans="1:9" ht="16.5">
      <c r="A156" s="9" t="s">
        <v>31</v>
      </c>
      <c r="B156" s="1" t="s">
        <v>117</v>
      </c>
      <c r="C156" s="1"/>
      <c r="D156" s="1"/>
      <c r="E156" s="11"/>
      <c r="F156" s="14"/>
    </row>
    <row r="157" spans="1:9" ht="16.5">
      <c r="A157" s="1"/>
      <c r="B157" s="1" t="s">
        <v>118</v>
      </c>
      <c r="C157" s="1"/>
      <c r="D157" s="1"/>
      <c r="E157" s="11"/>
      <c r="F157" s="14"/>
    </row>
    <row r="158" spans="1:9" ht="16.5">
      <c r="A158" s="1"/>
      <c r="B158" s="1" t="s">
        <v>119</v>
      </c>
      <c r="C158" s="1" t="s">
        <v>120</v>
      </c>
      <c r="D158" s="1">
        <v>1</v>
      </c>
      <c r="E158" s="11"/>
      <c r="F158" s="14">
        <f>+E158*D158</f>
        <v>0</v>
      </c>
    </row>
    <row r="159" spans="1:9" ht="16.5">
      <c r="A159" s="1"/>
      <c r="B159" s="1"/>
      <c r="C159" s="1"/>
      <c r="D159" s="1"/>
      <c r="E159" s="11"/>
      <c r="F159" s="14"/>
    </row>
    <row r="160" spans="1:9" ht="16.5">
      <c r="A160" s="15" t="s">
        <v>102</v>
      </c>
      <c r="B160" s="16" t="s">
        <v>121</v>
      </c>
      <c r="C160" s="22"/>
      <c r="D160" s="22"/>
      <c r="E160" s="22"/>
      <c r="F160" s="18">
        <f>SUM(F137:F159)</f>
        <v>0</v>
      </c>
    </row>
    <row r="161" spans="1:9" ht="16.5">
      <c r="A161" s="1"/>
      <c r="B161" s="1"/>
      <c r="C161" s="1"/>
      <c r="D161" s="1"/>
      <c r="E161" s="1"/>
      <c r="F161" s="14"/>
    </row>
    <row r="162" spans="1:9" ht="17.25" thickBot="1">
      <c r="A162" s="1"/>
      <c r="B162" s="1"/>
      <c r="C162" s="1"/>
      <c r="D162" s="1"/>
      <c r="E162" s="1"/>
      <c r="F162" s="14"/>
      <c r="I162" s="1"/>
    </row>
    <row r="163" spans="1:9" ht="18" thickTop="1" thickBot="1">
      <c r="A163" s="34" t="s">
        <v>122</v>
      </c>
      <c r="B163" s="39" t="s">
        <v>123</v>
      </c>
      <c r="C163" s="39"/>
      <c r="D163" s="39"/>
      <c r="E163" s="36"/>
      <c r="F163" s="43"/>
      <c r="I163" s="1"/>
    </row>
    <row r="164" spans="1:9" ht="17.25" thickTop="1">
      <c r="A164" s="1"/>
      <c r="B164" s="1"/>
      <c r="C164" s="1"/>
      <c r="D164" s="1"/>
      <c r="E164" s="1" t="s">
        <v>12</v>
      </c>
      <c r="F164" s="14" t="s">
        <v>12</v>
      </c>
      <c r="I164" s="1"/>
    </row>
    <row r="165" spans="1:9" ht="16.5">
      <c r="A165" s="1"/>
      <c r="B165" s="1"/>
      <c r="C165" s="1"/>
      <c r="D165" s="1"/>
      <c r="E165" s="1"/>
      <c r="F165" s="14"/>
      <c r="I165" s="1"/>
    </row>
    <row r="166" spans="1:9" ht="16.5">
      <c r="A166" s="9" t="s">
        <v>17</v>
      </c>
      <c r="B166" s="1" t="s">
        <v>124</v>
      </c>
      <c r="C166" s="1"/>
      <c r="D166" s="1"/>
      <c r="E166" s="1"/>
      <c r="F166" s="14"/>
      <c r="I166" s="1"/>
    </row>
    <row r="167" spans="1:9" ht="16.5">
      <c r="A167" s="9"/>
      <c r="B167" s="1" t="s">
        <v>125</v>
      </c>
      <c r="C167" s="1" t="s">
        <v>30</v>
      </c>
      <c r="D167" s="1">
        <v>1</v>
      </c>
      <c r="E167" s="1"/>
      <c r="F167" s="14">
        <f>+D167*E167</f>
        <v>0</v>
      </c>
      <c r="I167" s="1"/>
    </row>
    <row r="168" spans="1:9" ht="16.5">
      <c r="A168" s="9"/>
      <c r="B168" s="1"/>
      <c r="E168" s="11"/>
      <c r="F168" s="14"/>
      <c r="I168" s="1"/>
    </row>
    <row r="169" spans="1:9" ht="16.5">
      <c r="A169" s="9" t="s">
        <v>22</v>
      </c>
      <c r="B169" s="1" t="s">
        <v>126</v>
      </c>
      <c r="C169" s="1"/>
      <c r="D169" s="1"/>
      <c r="E169" s="1"/>
      <c r="F169" s="14"/>
    </row>
    <row r="170" spans="1:9" ht="16.5">
      <c r="A170" s="9"/>
      <c r="B170" s="1"/>
      <c r="C170" s="1"/>
      <c r="D170" s="1"/>
      <c r="E170" s="1"/>
      <c r="F170" s="14"/>
    </row>
    <row r="171" spans="1:9" ht="16.5">
      <c r="A171" s="9"/>
      <c r="B171" s="1" t="s">
        <v>127</v>
      </c>
      <c r="C171" s="1" t="s">
        <v>75</v>
      </c>
      <c r="D171" s="1">
        <v>25</v>
      </c>
      <c r="E171" s="11"/>
      <c r="F171" s="14">
        <f>+D171*E171</f>
        <v>0</v>
      </c>
    </row>
    <row r="172" spans="1:9" ht="16.5">
      <c r="A172" s="9"/>
      <c r="B172" s="1" t="s">
        <v>128</v>
      </c>
      <c r="C172" s="1" t="s">
        <v>30</v>
      </c>
      <c r="D172" s="1">
        <v>5</v>
      </c>
      <c r="E172" s="11"/>
      <c r="F172" s="14">
        <f>+D172*E172</f>
        <v>0</v>
      </c>
    </row>
    <row r="173" spans="1:9" ht="16.5">
      <c r="A173" s="9"/>
      <c r="B173" s="1" t="s">
        <v>129</v>
      </c>
      <c r="C173" s="1" t="s">
        <v>75</v>
      </c>
      <c r="D173" s="1">
        <v>4</v>
      </c>
      <c r="E173" s="11"/>
      <c r="F173" s="14">
        <f>+D173*E173</f>
        <v>0</v>
      </c>
    </row>
    <row r="174" spans="1:9" ht="16.5">
      <c r="A174" s="9"/>
      <c r="B174" s="1"/>
      <c r="C174" s="1"/>
      <c r="D174" s="1"/>
      <c r="E174" s="1"/>
      <c r="F174" s="14"/>
    </row>
    <row r="175" spans="1:9" ht="16.5">
      <c r="A175" s="9"/>
      <c r="B175" s="1"/>
      <c r="C175" s="1"/>
      <c r="D175" s="1"/>
      <c r="E175" s="1"/>
      <c r="F175" s="14"/>
    </row>
    <row r="176" spans="1:9" ht="16.5">
      <c r="A176" s="15" t="s">
        <v>122</v>
      </c>
      <c r="B176" s="16" t="s">
        <v>130</v>
      </c>
      <c r="C176" s="16"/>
      <c r="D176" s="16"/>
      <c r="E176" s="16"/>
      <c r="F176" s="18">
        <f>SUM(F167:F175)</f>
        <v>0</v>
      </c>
    </row>
    <row r="177" spans="1:9" ht="16.5">
      <c r="A177" s="8"/>
      <c r="B177" s="7"/>
      <c r="C177" s="7"/>
      <c r="D177" s="7"/>
      <c r="E177" s="7"/>
      <c r="F177" s="19"/>
    </row>
    <row r="178" spans="1:9" ht="17.25" thickBot="1">
      <c r="A178" s="9"/>
      <c r="B178" s="1"/>
      <c r="C178" s="7"/>
      <c r="D178" s="1"/>
      <c r="E178" s="1"/>
      <c r="F178" s="1"/>
      <c r="I178" s="14"/>
    </row>
    <row r="179" spans="1:9" ht="18" thickTop="1" thickBot="1">
      <c r="A179" s="34" t="s">
        <v>131</v>
      </c>
      <c r="B179" s="35" t="s">
        <v>132</v>
      </c>
      <c r="C179" s="35"/>
      <c r="D179" s="36"/>
      <c r="E179" s="44"/>
      <c r="F179" s="42"/>
      <c r="I179" s="14"/>
    </row>
    <row r="180" spans="1:9" ht="17.25" thickTop="1">
      <c r="A180" s="9"/>
      <c r="B180" s="1"/>
      <c r="C180" s="7"/>
      <c r="D180" s="1"/>
      <c r="E180" s="9" t="s">
        <v>12</v>
      </c>
      <c r="F180" s="9" t="s">
        <v>12</v>
      </c>
      <c r="I180" s="14"/>
    </row>
    <row r="181" spans="1:9" ht="16.5">
      <c r="A181" s="1"/>
      <c r="B181" s="1"/>
      <c r="C181" s="7"/>
      <c r="D181" s="1"/>
      <c r="E181" s="1"/>
      <c r="F181" s="1"/>
      <c r="I181" s="14"/>
    </row>
    <row r="182" spans="1:9" ht="16.5">
      <c r="A182" s="9" t="s">
        <v>17</v>
      </c>
      <c r="B182" s="1" t="s">
        <v>133</v>
      </c>
      <c r="C182" s="7"/>
      <c r="E182" s="1"/>
      <c r="F182" s="1"/>
      <c r="I182" s="14"/>
    </row>
    <row r="183" spans="1:9" ht="16.5">
      <c r="A183" s="9"/>
      <c r="B183" s="1" t="s">
        <v>134</v>
      </c>
      <c r="C183" s="7"/>
      <c r="D183" s="1"/>
      <c r="E183" s="1"/>
      <c r="F183" s="14"/>
      <c r="I183" s="14"/>
    </row>
    <row r="184" spans="1:9" ht="16.5">
      <c r="A184" s="9"/>
      <c r="B184" s="1" t="s">
        <v>135</v>
      </c>
      <c r="C184" s="7"/>
      <c r="D184" s="1"/>
      <c r="E184" s="1"/>
      <c r="F184" s="14"/>
      <c r="I184" s="14"/>
    </row>
    <row r="185" spans="1:9" ht="16.5">
      <c r="A185" s="9"/>
      <c r="B185" s="1" t="s">
        <v>136</v>
      </c>
      <c r="C185" s="7"/>
      <c r="D185" s="1"/>
      <c r="E185" s="1"/>
      <c r="F185" s="14"/>
      <c r="I185" s="14"/>
    </row>
    <row r="186" spans="1:9" ht="16.5">
      <c r="A186" s="9"/>
      <c r="B186" s="1" t="s">
        <v>137</v>
      </c>
      <c r="C186" s="1" t="s">
        <v>30</v>
      </c>
      <c r="D186" s="1">
        <v>1</v>
      </c>
      <c r="E186" s="11"/>
      <c r="F186" s="14">
        <f>+D186*E186</f>
        <v>0</v>
      </c>
      <c r="I186" s="14"/>
    </row>
    <row r="187" spans="1:9" ht="16.5">
      <c r="A187" s="9"/>
      <c r="B187" s="1"/>
      <c r="C187" s="7"/>
      <c r="D187" s="1"/>
      <c r="E187" s="1"/>
      <c r="F187" s="14"/>
      <c r="I187" s="14"/>
    </row>
    <row r="188" spans="1:9" ht="16.5">
      <c r="A188" s="9" t="s">
        <v>22</v>
      </c>
      <c r="B188" s="1" t="s">
        <v>138</v>
      </c>
      <c r="C188" s="7"/>
      <c r="D188" s="1"/>
      <c r="E188" s="1"/>
      <c r="F188" s="14"/>
      <c r="I188" s="14"/>
    </row>
    <row r="189" spans="1:9" ht="16.5">
      <c r="A189" s="9"/>
      <c r="B189" s="1" t="s">
        <v>139</v>
      </c>
      <c r="C189" s="1"/>
      <c r="D189" s="1"/>
      <c r="E189" s="1"/>
      <c r="F189" s="14"/>
      <c r="I189" s="14"/>
    </row>
    <row r="190" spans="1:9" ht="16.5">
      <c r="A190" s="9"/>
      <c r="B190" s="1" t="s">
        <v>140</v>
      </c>
      <c r="C190" s="1" t="s">
        <v>100</v>
      </c>
      <c r="D190" s="1">
        <v>1</v>
      </c>
      <c r="E190" s="1"/>
      <c r="F190" s="14">
        <f>+E190*D190</f>
        <v>0</v>
      </c>
      <c r="I190" s="14"/>
    </row>
    <row r="191" spans="1:9" ht="16.5">
      <c r="A191" s="9"/>
      <c r="B191" s="1" t="s">
        <v>141</v>
      </c>
      <c r="C191" s="1"/>
      <c r="D191" s="1"/>
      <c r="E191" s="1"/>
      <c r="I191" s="14"/>
    </row>
    <row r="192" spans="1:9" ht="16.5">
      <c r="A192" s="9"/>
      <c r="B192" s="1"/>
      <c r="C192" s="1"/>
      <c r="D192" s="1"/>
      <c r="E192" s="1"/>
      <c r="F192" s="14"/>
      <c r="I192" s="14"/>
    </row>
    <row r="193" spans="1:9" ht="16.5">
      <c r="A193" s="9" t="s">
        <v>26</v>
      </c>
      <c r="B193" s="1" t="s">
        <v>142</v>
      </c>
      <c r="C193" s="1"/>
      <c r="D193" s="1"/>
      <c r="E193" s="1"/>
      <c r="F193" s="14"/>
      <c r="I193" s="14"/>
    </row>
    <row r="194" spans="1:9" ht="16.5">
      <c r="A194" s="9"/>
      <c r="B194" s="1" t="s">
        <v>143</v>
      </c>
      <c r="C194" s="1" t="s">
        <v>100</v>
      </c>
      <c r="D194" s="1">
        <v>1</v>
      </c>
      <c r="E194" s="1"/>
      <c r="F194" s="14">
        <f>+E194*D194</f>
        <v>0</v>
      </c>
      <c r="I194" s="14"/>
    </row>
    <row r="195" spans="1:9" ht="16.5">
      <c r="A195" s="9"/>
      <c r="B195" s="1"/>
      <c r="C195" s="1"/>
      <c r="D195" s="1"/>
      <c r="E195" s="1"/>
      <c r="I195" s="14"/>
    </row>
    <row r="196" spans="1:9" ht="16.5">
      <c r="A196" s="9"/>
      <c r="B196" s="1"/>
      <c r="C196" s="1"/>
      <c r="D196" s="1"/>
      <c r="E196" s="1"/>
      <c r="F196" s="14"/>
      <c r="I196" s="14"/>
    </row>
    <row r="197" spans="1:9" ht="16.5">
      <c r="A197" s="9" t="s">
        <v>29</v>
      </c>
      <c r="B197" s="1" t="s">
        <v>144</v>
      </c>
      <c r="C197" s="1"/>
      <c r="D197" s="1"/>
      <c r="E197" s="1"/>
      <c r="F197" s="14"/>
      <c r="I197" s="14"/>
    </row>
    <row r="198" spans="1:9" ht="16.5">
      <c r="A198" s="9"/>
      <c r="B198" s="1" t="s">
        <v>145</v>
      </c>
      <c r="I198" s="14"/>
    </row>
    <row r="199" spans="1:9" ht="16.5">
      <c r="A199" s="9"/>
      <c r="B199" s="1" t="s">
        <v>146</v>
      </c>
      <c r="C199" s="1"/>
      <c r="D199" s="1"/>
      <c r="E199" s="1"/>
      <c r="F199" s="14"/>
    </row>
    <row r="200" spans="1:9" ht="16.5">
      <c r="A200" s="9"/>
      <c r="B200" s="1" t="s">
        <v>147</v>
      </c>
      <c r="C200" s="1" t="s">
        <v>30</v>
      </c>
      <c r="D200" s="1">
        <v>1</v>
      </c>
      <c r="E200" s="11"/>
      <c r="F200" s="14">
        <f>+D200*E200</f>
        <v>0</v>
      </c>
    </row>
    <row r="201" spans="1:9" ht="16.5">
      <c r="A201" s="9"/>
      <c r="B201" s="1"/>
      <c r="C201" s="1"/>
      <c r="D201" s="1"/>
      <c r="E201" s="1"/>
      <c r="F201" s="14"/>
    </row>
    <row r="202" spans="1:9" ht="16.5">
      <c r="A202" s="9" t="s">
        <v>31</v>
      </c>
      <c r="B202" s="1" t="s">
        <v>148</v>
      </c>
      <c r="D202" s="1"/>
      <c r="E202" s="1"/>
      <c r="F202" s="14"/>
    </row>
    <row r="203" spans="1:9" ht="16.5">
      <c r="A203" s="9"/>
      <c r="B203" s="1" t="s">
        <v>149</v>
      </c>
      <c r="D203" s="1"/>
      <c r="E203" s="1"/>
      <c r="F203" s="14"/>
    </row>
    <row r="204" spans="1:9" ht="16.5">
      <c r="A204" s="9"/>
      <c r="B204" s="1" t="s">
        <v>150</v>
      </c>
      <c r="D204" s="1"/>
      <c r="E204" s="1"/>
      <c r="F204" s="14"/>
    </row>
    <row r="205" spans="1:9" ht="16.5">
      <c r="A205" s="9"/>
      <c r="B205" s="1" t="s">
        <v>151</v>
      </c>
      <c r="C205" s="1" t="s">
        <v>75</v>
      </c>
      <c r="D205" s="1">
        <v>390.4</v>
      </c>
      <c r="E205" s="1"/>
      <c r="F205" s="14">
        <f>+D205*E205</f>
        <v>0</v>
      </c>
    </row>
    <row r="206" spans="1:9" ht="16.5">
      <c r="A206" s="9"/>
      <c r="B206" s="1"/>
      <c r="E206" s="11"/>
      <c r="F206" s="14"/>
    </row>
    <row r="207" spans="1:9" ht="16.5">
      <c r="A207" s="9" t="s">
        <v>35</v>
      </c>
      <c r="B207" s="1" t="s">
        <v>152</v>
      </c>
      <c r="D207" s="1"/>
      <c r="E207" s="1"/>
      <c r="F207" s="14"/>
    </row>
    <row r="208" spans="1:9" ht="16.5">
      <c r="A208" s="9"/>
      <c r="B208" s="1" t="s">
        <v>153</v>
      </c>
      <c r="C208" s="1"/>
      <c r="D208" s="1"/>
      <c r="E208" s="9"/>
      <c r="F208" s="23"/>
    </row>
    <row r="209" spans="1:10" ht="16.5">
      <c r="A209" s="1"/>
      <c r="B209" s="1" t="s">
        <v>154</v>
      </c>
      <c r="C209" s="1"/>
      <c r="D209" s="1"/>
      <c r="E209" s="1"/>
      <c r="F209" s="14"/>
    </row>
    <row r="210" spans="1:10" ht="16.5">
      <c r="A210" s="1"/>
      <c r="B210" s="1" t="s">
        <v>155</v>
      </c>
      <c r="C210" s="1"/>
      <c r="D210" s="1"/>
      <c r="E210" s="1"/>
      <c r="F210" s="14"/>
    </row>
    <row r="211" spans="1:10" ht="16.5">
      <c r="A211" s="1"/>
      <c r="B211" s="1" t="s">
        <v>156</v>
      </c>
      <c r="C211" s="1"/>
      <c r="D211" s="1"/>
      <c r="E211" s="1"/>
      <c r="F211" s="14"/>
    </row>
    <row r="212" spans="1:10" ht="16.5">
      <c r="A212" s="1"/>
      <c r="B212" s="1" t="s">
        <v>157</v>
      </c>
      <c r="C212" s="1"/>
      <c r="D212" s="1"/>
      <c r="E212" s="1"/>
      <c r="F212" s="14"/>
    </row>
    <row r="213" spans="1:10" ht="16.5">
      <c r="A213" s="1"/>
      <c r="B213" s="1" t="s">
        <v>158</v>
      </c>
      <c r="C213" s="1"/>
      <c r="D213" s="1"/>
      <c r="E213" s="1"/>
      <c r="F213" s="14"/>
    </row>
    <row r="214" spans="1:10" ht="16.5">
      <c r="A214" s="1"/>
      <c r="B214" s="1" t="s">
        <v>159</v>
      </c>
      <c r="C214" s="1" t="s">
        <v>75</v>
      </c>
      <c r="D214" s="1">
        <v>260</v>
      </c>
      <c r="E214" s="11"/>
      <c r="F214" s="14">
        <f>+D214*E214</f>
        <v>0</v>
      </c>
    </row>
    <row r="215" spans="1:10" ht="16.5">
      <c r="A215" s="1"/>
      <c r="B215" s="1" t="s">
        <v>160</v>
      </c>
      <c r="C215" s="1" t="s">
        <v>75</v>
      </c>
      <c r="D215" s="1">
        <v>9</v>
      </c>
      <c r="E215" s="11"/>
      <c r="F215" s="14">
        <f>+D215*E215</f>
        <v>0</v>
      </c>
    </row>
    <row r="216" spans="1:10" ht="16.5">
      <c r="A216" s="1"/>
      <c r="B216" s="1"/>
      <c r="C216" s="1"/>
      <c r="D216" s="1"/>
      <c r="E216" s="1"/>
      <c r="F216" s="14"/>
    </row>
    <row r="217" spans="1:10" ht="16.5">
      <c r="A217" s="9" t="s">
        <v>37</v>
      </c>
      <c r="B217" s="1" t="s">
        <v>161</v>
      </c>
      <c r="C217" s="1"/>
      <c r="D217" s="1"/>
      <c r="E217" s="1"/>
      <c r="F217" s="14"/>
      <c r="J217" s="1"/>
    </row>
    <row r="218" spans="1:10" ht="16.5">
      <c r="A218" s="1"/>
      <c r="B218" s="1" t="s">
        <v>149</v>
      </c>
      <c r="C218" s="1"/>
      <c r="D218" s="1"/>
      <c r="E218" s="1"/>
      <c r="F218" s="14"/>
      <c r="J218" s="1"/>
    </row>
    <row r="219" spans="1:10" ht="16.5">
      <c r="A219" s="1"/>
      <c r="B219" s="1" t="s">
        <v>150</v>
      </c>
      <c r="C219" s="1"/>
      <c r="D219" s="1"/>
      <c r="E219" s="1"/>
      <c r="F219" s="14"/>
      <c r="J219" s="1"/>
    </row>
    <row r="220" spans="1:10" ht="16.5">
      <c r="A220" s="1"/>
      <c r="B220" s="1" t="s">
        <v>151</v>
      </c>
      <c r="C220" s="1" t="s">
        <v>75</v>
      </c>
      <c r="D220" s="1">
        <v>280</v>
      </c>
      <c r="E220" s="1"/>
      <c r="F220" s="14">
        <f>+D220*E220</f>
        <v>0</v>
      </c>
      <c r="J220" s="1"/>
    </row>
    <row r="221" spans="1:10" ht="16.5">
      <c r="A221" s="1"/>
      <c r="B221" s="1"/>
      <c r="E221" s="24"/>
      <c r="F221" s="14"/>
      <c r="J221" s="1"/>
    </row>
    <row r="222" spans="1:10" ht="16.5">
      <c r="A222" s="9" t="s">
        <v>40</v>
      </c>
      <c r="B222" s="1" t="s">
        <v>162</v>
      </c>
      <c r="C222" s="1"/>
      <c r="D222" s="1"/>
      <c r="E222" s="13"/>
      <c r="F222" s="14"/>
      <c r="J222" s="1"/>
    </row>
    <row r="223" spans="1:10" ht="16.5">
      <c r="A223" s="1"/>
      <c r="B223" s="1" t="s">
        <v>153</v>
      </c>
      <c r="C223" s="1"/>
      <c r="D223" s="1"/>
      <c r="E223" s="13"/>
      <c r="F223" s="14"/>
      <c r="J223" s="1"/>
    </row>
    <row r="224" spans="1:10" ht="16.5">
      <c r="A224" s="1"/>
      <c r="B224" s="1" t="s">
        <v>154</v>
      </c>
      <c r="C224" s="1"/>
      <c r="D224" s="1"/>
      <c r="E224" s="13"/>
      <c r="F224" s="14"/>
      <c r="J224" s="1"/>
    </row>
    <row r="225" spans="1:10" ht="16.5">
      <c r="A225" s="1"/>
      <c r="B225" s="1" t="s">
        <v>155</v>
      </c>
      <c r="D225" s="1"/>
      <c r="E225" s="13"/>
      <c r="F225" s="14"/>
      <c r="J225" s="1"/>
    </row>
    <row r="226" spans="1:10" ht="16.5">
      <c r="A226" s="1"/>
      <c r="B226" s="1" t="s">
        <v>163</v>
      </c>
      <c r="D226" s="1"/>
      <c r="E226" s="13"/>
      <c r="F226" s="14"/>
      <c r="J226" s="1"/>
    </row>
    <row r="227" spans="1:10" ht="16.5">
      <c r="A227" s="1"/>
      <c r="B227" s="1" t="s">
        <v>157</v>
      </c>
      <c r="D227" s="1"/>
      <c r="E227" s="13"/>
      <c r="F227" s="14"/>
      <c r="J227" s="1"/>
    </row>
    <row r="228" spans="1:10" ht="16.5">
      <c r="A228" s="1"/>
      <c r="B228" s="1" t="s">
        <v>158</v>
      </c>
      <c r="C228" s="1"/>
      <c r="D228" s="1"/>
      <c r="E228" s="13"/>
      <c r="F228" s="14"/>
      <c r="J228" s="1"/>
    </row>
    <row r="229" spans="1:10" ht="16.5">
      <c r="A229" s="1"/>
      <c r="B229" s="1"/>
      <c r="C229" s="1"/>
      <c r="D229" s="1"/>
      <c r="E229" s="13"/>
      <c r="F229" s="14"/>
      <c r="J229" s="1"/>
    </row>
    <row r="230" spans="1:10" ht="16.5">
      <c r="A230" s="1"/>
      <c r="B230" s="1" t="s">
        <v>164</v>
      </c>
      <c r="C230" s="1" t="s">
        <v>75</v>
      </c>
      <c r="D230" s="1">
        <v>172</v>
      </c>
      <c r="E230" s="24"/>
      <c r="F230" s="14">
        <f>+D230*E230</f>
        <v>0</v>
      </c>
      <c r="J230" s="1"/>
    </row>
    <row r="231" spans="1:10" ht="16.5">
      <c r="A231" s="1"/>
      <c r="B231" s="1" t="s">
        <v>165</v>
      </c>
      <c r="C231" s="1" t="s">
        <v>75</v>
      </c>
      <c r="D231" s="1">
        <v>27</v>
      </c>
      <c r="E231" s="24"/>
      <c r="F231" s="14">
        <f>+D231*E231</f>
        <v>0</v>
      </c>
      <c r="J231" s="1"/>
    </row>
    <row r="232" spans="1:10" ht="16.5">
      <c r="A232" s="1"/>
      <c r="B232" s="1"/>
      <c r="D232" s="1"/>
      <c r="E232" s="13"/>
      <c r="F232" s="14"/>
      <c r="J232" s="1"/>
    </row>
    <row r="233" spans="1:10" ht="16.5">
      <c r="A233" s="9" t="s">
        <v>166</v>
      </c>
      <c r="B233" s="1" t="s">
        <v>167</v>
      </c>
      <c r="C233" s="1"/>
      <c r="D233" s="1"/>
      <c r="F233" s="14"/>
      <c r="J233" s="1"/>
    </row>
    <row r="234" spans="1:10" ht="16.5">
      <c r="A234" s="1"/>
      <c r="B234" s="1" t="s">
        <v>168</v>
      </c>
      <c r="C234" s="1"/>
      <c r="D234" s="1"/>
      <c r="F234" s="14"/>
    </row>
    <row r="235" spans="1:10" ht="16.5">
      <c r="A235" s="1"/>
      <c r="B235" s="1" t="s">
        <v>169</v>
      </c>
      <c r="C235" s="1"/>
      <c r="D235" s="1"/>
      <c r="F235" s="14"/>
    </row>
    <row r="236" spans="1:10" ht="16.5">
      <c r="A236" s="1"/>
      <c r="B236" s="1"/>
      <c r="C236" s="1" t="s">
        <v>120</v>
      </c>
      <c r="D236" s="1">
        <v>1</v>
      </c>
      <c r="F236" s="14">
        <f>+E236*D236</f>
        <v>0</v>
      </c>
    </row>
    <row r="237" spans="1:10" ht="16.5">
      <c r="A237" s="1"/>
      <c r="B237" s="1"/>
      <c r="C237" s="1"/>
      <c r="D237" s="1"/>
      <c r="F237" s="14"/>
    </row>
    <row r="238" spans="1:10" ht="16.5">
      <c r="A238" s="1"/>
      <c r="B238" s="1"/>
      <c r="C238" s="1"/>
      <c r="D238" s="1"/>
      <c r="E238" s="1"/>
      <c r="F238" s="14"/>
      <c r="H238" s="1"/>
    </row>
    <row r="239" spans="1:10" ht="16.5">
      <c r="A239" s="15" t="s">
        <v>131</v>
      </c>
      <c r="B239" s="16" t="s">
        <v>170</v>
      </c>
      <c r="C239" s="16"/>
      <c r="D239" s="16"/>
      <c r="E239" s="16"/>
      <c r="F239" s="18">
        <f>SUM(F185:F238)</f>
        <v>0</v>
      </c>
      <c r="G239" s="1"/>
      <c r="H239" s="1"/>
    </row>
    <row r="240" spans="1:10" ht="16.5">
      <c r="A240" s="8"/>
      <c r="B240" s="7"/>
      <c r="C240" s="1"/>
      <c r="D240" s="7"/>
      <c r="E240" s="7"/>
      <c r="F240" s="19"/>
      <c r="G240" s="1"/>
      <c r="H240" s="1"/>
    </row>
    <row r="241" spans="1:11" ht="16.5">
      <c r="A241" s="1"/>
      <c r="B241" s="1"/>
      <c r="C241" s="1"/>
      <c r="D241" s="1"/>
      <c r="E241" s="1"/>
      <c r="F241" s="1"/>
      <c r="G241" s="1"/>
      <c r="H241" s="1"/>
    </row>
    <row r="242" spans="1:11" ht="18">
      <c r="A242" s="1"/>
      <c r="B242" s="2" t="s">
        <v>0</v>
      </c>
      <c r="C242" s="1"/>
      <c r="D242" s="1"/>
      <c r="E242" s="1"/>
      <c r="F242" s="1"/>
      <c r="G242" s="1"/>
      <c r="H242" s="1"/>
    </row>
    <row r="243" spans="1:11" ht="16.5">
      <c r="A243" s="1"/>
      <c r="B243" s="1" t="s">
        <v>1</v>
      </c>
      <c r="C243" s="1"/>
      <c r="D243" s="1"/>
      <c r="E243" s="1"/>
      <c r="F243" s="1"/>
      <c r="G243" s="1"/>
      <c r="H243" s="1"/>
    </row>
    <row r="244" spans="1:11" ht="16.5">
      <c r="A244" s="1"/>
      <c r="B244" s="3" t="s">
        <v>2</v>
      </c>
      <c r="C244" s="3"/>
      <c r="D244" s="3"/>
      <c r="E244" s="3"/>
      <c r="F244" s="3"/>
      <c r="G244" s="1"/>
      <c r="H244" s="1"/>
    </row>
    <row r="245" spans="1:11" ht="16.5">
      <c r="A245" s="1"/>
      <c r="B245" s="1"/>
      <c r="C245" s="1"/>
      <c r="E245" s="1"/>
      <c r="F245" s="1"/>
      <c r="G245" s="1"/>
      <c r="H245" s="1"/>
      <c r="K245" s="1"/>
    </row>
    <row r="246" spans="1:11" ht="16.5">
      <c r="A246" s="1"/>
      <c r="B246" s="1"/>
      <c r="C246" s="1"/>
      <c r="D246" s="1"/>
      <c r="E246" s="1"/>
      <c r="F246" s="1"/>
      <c r="G246" s="1"/>
      <c r="H246" s="1"/>
      <c r="K246" s="19"/>
    </row>
    <row r="247" spans="1:11" ht="20.25">
      <c r="A247" s="1"/>
      <c r="B247" s="25" t="s">
        <v>171</v>
      </c>
      <c r="C247" s="1"/>
      <c r="D247" s="1"/>
      <c r="E247" s="1"/>
      <c r="F247" s="1"/>
      <c r="G247" s="20"/>
      <c r="H247" s="1"/>
      <c r="K247" s="19"/>
    </row>
    <row r="248" spans="1:11" ht="16.5">
      <c r="A248" s="1"/>
      <c r="B248" s="1"/>
      <c r="C248" s="1"/>
      <c r="D248" s="1"/>
      <c r="E248" s="1"/>
      <c r="F248" s="1"/>
      <c r="G248" s="1"/>
      <c r="H248" s="1"/>
      <c r="K248" s="19"/>
    </row>
    <row r="249" spans="1:11" ht="16.5">
      <c r="A249" s="1"/>
      <c r="B249" s="1"/>
      <c r="C249" s="1"/>
      <c r="D249" s="1"/>
      <c r="E249" s="1"/>
      <c r="F249" s="1"/>
      <c r="G249" s="1"/>
      <c r="H249" s="1"/>
      <c r="K249" s="19"/>
    </row>
    <row r="250" spans="1:11" ht="16.5">
      <c r="A250" s="8" t="s">
        <v>15</v>
      </c>
      <c r="B250" s="7" t="s">
        <v>172</v>
      </c>
      <c r="C250" s="1"/>
      <c r="D250" s="1"/>
      <c r="E250" s="7"/>
      <c r="F250" s="19">
        <f>+F93</f>
        <v>0</v>
      </c>
      <c r="G250" s="1"/>
      <c r="H250" s="1"/>
      <c r="K250" s="19"/>
    </row>
    <row r="251" spans="1:11" ht="16.5">
      <c r="A251" s="1"/>
      <c r="B251" s="1"/>
      <c r="C251" s="1"/>
      <c r="D251" s="1"/>
      <c r="E251" s="1"/>
      <c r="F251" s="19"/>
      <c r="H251" s="1"/>
      <c r="K251" s="19"/>
    </row>
    <row r="252" spans="1:11" ht="16.5">
      <c r="A252" s="8" t="s">
        <v>77</v>
      </c>
      <c r="B252" s="7" t="s">
        <v>101</v>
      </c>
      <c r="C252" s="1"/>
      <c r="D252" s="1"/>
      <c r="E252" s="7"/>
      <c r="F252" s="19">
        <f>+F130</f>
        <v>0</v>
      </c>
      <c r="G252" s="1"/>
      <c r="H252" s="1"/>
      <c r="K252" s="19"/>
    </row>
    <row r="253" spans="1:11" ht="16.5">
      <c r="A253" s="1"/>
      <c r="B253" s="1"/>
      <c r="C253" s="1"/>
      <c r="D253" s="1"/>
      <c r="E253" s="1"/>
      <c r="F253" s="19"/>
      <c r="G253" s="1"/>
      <c r="H253" s="1"/>
      <c r="K253" s="19"/>
    </row>
    <row r="254" spans="1:11" ht="16.5">
      <c r="A254" s="8" t="s">
        <v>102</v>
      </c>
      <c r="B254" s="7" t="s">
        <v>173</v>
      </c>
      <c r="C254" s="1"/>
      <c r="D254" s="1"/>
      <c r="E254" s="1"/>
      <c r="F254" s="19">
        <f>+F160</f>
        <v>0</v>
      </c>
      <c r="G254" s="1"/>
      <c r="H254" s="1"/>
      <c r="K254" s="19"/>
    </row>
    <row r="255" spans="1:11" ht="16.5">
      <c r="A255" s="1"/>
      <c r="B255" s="1"/>
      <c r="C255" s="1"/>
      <c r="D255" s="1"/>
      <c r="E255" s="1"/>
      <c r="F255" s="19"/>
      <c r="G255" s="1"/>
      <c r="H255" s="1"/>
      <c r="K255" s="19"/>
    </row>
    <row r="256" spans="1:11" ht="16.5">
      <c r="A256" s="8" t="s">
        <v>122</v>
      </c>
      <c r="B256" s="7" t="s">
        <v>174</v>
      </c>
      <c r="C256" s="1"/>
      <c r="D256" s="1"/>
      <c r="E256" s="7"/>
      <c r="F256" s="19">
        <f>+F176</f>
        <v>0</v>
      </c>
      <c r="G256" s="1"/>
      <c r="H256" s="1"/>
      <c r="K256" s="19"/>
    </row>
    <row r="257" spans="1:11" ht="16.5">
      <c r="A257" s="1"/>
      <c r="B257" s="1"/>
      <c r="C257" s="1"/>
      <c r="D257" s="1"/>
      <c r="E257" s="1"/>
      <c r="F257" s="19"/>
      <c r="G257" s="1"/>
      <c r="H257" s="1"/>
      <c r="K257" s="19"/>
    </row>
    <row r="258" spans="1:11" ht="16.5">
      <c r="A258" s="8" t="s">
        <v>131</v>
      </c>
      <c r="B258" s="7" t="s">
        <v>175</v>
      </c>
      <c r="C258" s="1"/>
      <c r="D258" s="1"/>
      <c r="E258" s="26"/>
      <c r="F258" s="27">
        <f>+F239</f>
        <v>0</v>
      </c>
      <c r="G258" s="1"/>
      <c r="K258" s="1"/>
    </row>
    <row r="259" spans="1:11" ht="16.5">
      <c r="A259" s="1"/>
      <c r="C259" s="1"/>
      <c r="D259" s="1"/>
      <c r="E259" s="1"/>
      <c r="F259" s="19"/>
      <c r="K259" s="19"/>
    </row>
    <row r="260" spans="1:11" ht="16.5">
      <c r="A260" s="1"/>
      <c r="C260" s="1"/>
      <c r="D260" s="1"/>
      <c r="E260" s="1"/>
      <c r="F260" s="19"/>
      <c r="K260" s="1"/>
    </row>
    <row r="261" spans="1:11" ht="16.5">
      <c r="A261" s="1"/>
      <c r="B261" s="7" t="s">
        <v>176</v>
      </c>
      <c r="C261" s="1"/>
      <c r="D261" s="1"/>
      <c r="E261" s="1"/>
      <c r="F261" s="19">
        <f>SUM(F250:F260)</f>
        <v>0</v>
      </c>
      <c r="K261" s="19"/>
    </row>
    <row r="262" spans="1:11" ht="16.5">
      <c r="A262" s="1"/>
      <c r="C262" s="1"/>
      <c r="D262" s="1"/>
      <c r="E262" s="1"/>
      <c r="F262" s="1"/>
      <c r="K262" s="1"/>
    </row>
    <row r="263" spans="1:11" ht="16.5">
      <c r="A263" s="1"/>
      <c r="C263" s="1"/>
      <c r="D263" s="1"/>
      <c r="E263" s="1"/>
      <c r="F263" s="19"/>
      <c r="K263" s="19"/>
    </row>
    <row r="264" spans="1:11" ht="16.5">
      <c r="A264" s="1"/>
      <c r="B264" s="7" t="s">
        <v>177</v>
      </c>
      <c r="C264" s="1"/>
      <c r="D264" s="1"/>
      <c r="E264" s="1"/>
      <c r="F264" s="28">
        <f>+F261*0.25</f>
        <v>0</v>
      </c>
      <c r="K264" s="7"/>
    </row>
    <row r="265" spans="1:11" ht="18">
      <c r="A265" s="1"/>
      <c r="B265" s="1"/>
      <c r="C265" s="1"/>
      <c r="D265" s="1"/>
      <c r="E265" s="1"/>
      <c r="F265" s="19"/>
      <c r="K265" s="29"/>
    </row>
    <row r="266" spans="1:11" ht="18">
      <c r="A266" s="1"/>
      <c r="B266" s="30" t="s">
        <v>178</v>
      </c>
      <c r="C266" s="31"/>
      <c r="D266" s="32"/>
      <c r="E266" s="32"/>
      <c r="F266" s="33">
        <f>SUM(F261:F265)</f>
        <v>0</v>
      </c>
      <c r="K266" s="1"/>
    </row>
    <row r="267" spans="1:11" ht="16.5">
      <c r="A267" s="1"/>
      <c r="C267" s="1"/>
      <c r="D267" s="8"/>
      <c r="E267" s="7"/>
      <c r="F267" s="19"/>
      <c r="K267" s="1"/>
    </row>
    <row r="268" spans="1:11" ht="16.5">
      <c r="A268" s="1"/>
      <c r="B268" s="1"/>
      <c r="C268" s="7"/>
      <c r="D268" s="1"/>
      <c r="E268" s="7"/>
      <c r="F268" s="7"/>
      <c r="K268" s="1"/>
    </row>
    <row r="269" spans="1:11" ht="18">
      <c r="A269" s="1"/>
      <c r="B269" s="1"/>
      <c r="C269" s="1"/>
      <c r="D269" s="7"/>
      <c r="E269" s="2"/>
      <c r="F269" s="29"/>
    </row>
    <row r="270" spans="1:11" ht="16.5">
      <c r="A270" s="1"/>
      <c r="B270" s="1"/>
      <c r="C270" s="7"/>
      <c r="D270" s="1"/>
      <c r="E270" s="1"/>
      <c r="F270" s="1"/>
    </row>
    <row r="271" spans="1:11" ht="16.5">
      <c r="A271" s="1"/>
      <c r="B271" s="7"/>
      <c r="C271" s="1"/>
      <c r="D271" s="1"/>
      <c r="E271" s="1"/>
      <c r="F271" s="1"/>
    </row>
    <row r="272" spans="1:11" ht="16.5">
      <c r="A272" s="1"/>
      <c r="B272" s="1"/>
      <c r="C272" s="1"/>
      <c r="D272" s="1"/>
      <c r="E272" s="1"/>
      <c r="F272" s="1"/>
    </row>
    <row r="273" spans="1:6" ht="16.5">
      <c r="A273" s="1"/>
      <c r="C273" s="1"/>
      <c r="D273" s="7"/>
      <c r="E273" s="1"/>
      <c r="F273" s="1"/>
    </row>
    <row r="274" spans="1:6" ht="16.5">
      <c r="A274" s="1"/>
      <c r="D274" s="1"/>
      <c r="E274" s="1"/>
      <c r="F274" s="1"/>
    </row>
    <row r="275" spans="1:6" ht="16.5">
      <c r="A275" s="1"/>
      <c r="C275" s="1"/>
      <c r="D275" s="7"/>
      <c r="E275" s="1"/>
      <c r="F275" s="1"/>
    </row>
    <row r="276" spans="1:6" ht="16.5">
      <c r="A276" s="1"/>
      <c r="B276" s="1"/>
      <c r="C276" s="7"/>
      <c r="D276" s="1"/>
      <c r="E276" s="1"/>
      <c r="F276" s="1"/>
    </row>
    <row r="277" spans="1:6" ht="16.5">
      <c r="A277" s="1"/>
      <c r="B277" s="1"/>
      <c r="C277" s="1"/>
      <c r="D277" s="1"/>
      <c r="E277" s="1"/>
      <c r="F277" s="1"/>
    </row>
    <row r="278" spans="1:6" ht="16.5">
      <c r="A278" s="1"/>
      <c r="B278" s="1"/>
      <c r="C278" s="1"/>
      <c r="D278" s="1"/>
      <c r="E278" s="1"/>
      <c r="F278" s="1"/>
    </row>
    <row r="279" spans="1:6" ht="16.5">
      <c r="A279" s="1"/>
      <c r="B279" s="1"/>
      <c r="C279" s="1"/>
      <c r="D279" s="1"/>
      <c r="E279" s="1"/>
      <c r="F279" s="1"/>
    </row>
    <row r="280" spans="1:6" ht="16.5">
      <c r="A280" s="1"/>
      <c r="B280" s="1"/>
      <c r="C280" s="1" t="s">
        <v>179</v>
      </c>
      <c r="D280" s="1"/>
      <c r="E280" s="1"/>
      <c r="F280" s="1"/>
    </row>
    <row r="281" spans="1:6" ht="16.5">
      <c r="A281" s="1"/>
      <c r="B281" s="1"/>
      <c r="C281" s="1"/>
      <c r="D281" s="1"/>
      <c r="E281" s="1"/>
      <c r="F281" s="1"/>
    </row>
    <row r="282" spans="1:6" ht="16.5">
      <c r="A282" s="1"/>
      <c r="B282" s="1"/>
      <c r="C282" s="1"/>
      <c r="D282" s="1"/>
      <c r="E282" s="1"/>
      <c r="F282" s="1"/>
    </row>
    <row r="283" spans="1:6" ht="16.5">
      <c r="A283" s="1"/>
      <c r="B283" s="1"/>
      <c r="C283" s="1"/>
      <c r="D283" s="1"/>
      <c r="E283" s="1"/>
      <c r="F283" s="1"/>
    </row>
    <row r="284" spans="1:6" ht="16.5">
      <c r="A284" s="1"/>
      <c r="B284" s="1"/>
      <c r="C284" s="1"/>
      <c r="D284" s="7"/>
      <c r="E284" s="1"/>
      <c r="F284" s="1"/>
    </row>
    <row r="285" spans="1:6" ht="16.5">
      <c r="A285" s="1"/>
      <c r="B285" s="1"/>
      <c r="C285" s="7"/>
      <c r="D285" s="7"/>
      <c r="E285" s="1"/>
      <c r="F285" s="1"/>
    </row>
    <row r="286" spans="1:6" ht="18">
      <c r="A286" s="1"/>
      <c r="B286" s="1"/>
      <c r="C286" s="7"/>
      <c r="D286" s="2"/>
      <c r="E286" s="1"/>
      <c r="F286" s="1"/>
    </row>
    <row r="287" spans="1:6" ht="18">
      <c r="A287" s="1"/>
      <c r="B287" s="1"/>
      <c r="C287" s="2"/>
      <c r="D287" s="1"/>
      <c r="E287" s="1"/>
      <c r="F287" s="1"/>
    </row>
    <row r="288" spans="1:6" ht="16.5">
      <c r="A288" s="1"/>
      <c r="B288" s="1"/>
      <c r="C288" s="1"/>
      <c r="D288" s="1"/>
      <c r="E288" s="1"/>
      <c r="F288" s="1"/>
    </row>
    <row r="289" spans="1:6" ht="16.5">
      <c r="A289" s="1"/>
      <c r="B289" s="1"/>
      <c r="C289" s="1"/>
      <c r="D289" s="1"/>
      <c r="E289" s="1"/>
      <c r="F289" s="1"/>
    </row>
    <row r="290" spans="1:6" ht="16.5">
      <c r="A290" s="1"/>
      <c r="B290" s="1"/>
      <c r="C290" s="1"/>
      <c r="D290" s="1"/>
      <c r="E290" s="1"/>
      <c r="F290" s="1"/>
    </row>
    <row r="291" spans="1:6" ht="16.5">
      <c r="A291" s="1"/>
      <c r="B291" s="1"/>
      <c r="C291" s="1"/>
      <c r="D291" s="1"/>
      <c r="E291" s="1"/>
      <c r="F291" s="1"/>
    </row>
    <row r="292" spans="1:6" ht="16.5">
      <c r="A292" s="1"/>
      <c r="B292" s="1"/>
      <c r="C292" s="1"/>
      <c r="D292" s="1"/>
      <c r="E292" s="1"/>
      <c r="F292" s="1"/>
    </row>
    <row r="293" spans="1:6" ht="16.5">
      <c r="A293" s="1"/>
      <c r="B293" s="1"/>
      <c r="C293" s="1"/>
      <c r="D293" s="1"/>
      <c r="E293" s="1"/>
      <c r="F293" s="1"/>
    </row>
    <row r="294" spans="1:6" ht="16.5">
      <c r="A294" s="1"/>
      <c r="B294" s="1"/>
      <c r="D294" s="1"/>
      <c r="E294" s="1"/>
      <c r="F294" s="1"/>
    </row>
    <row r="295" spans="1:6" ht="16.5">
      <c r="A295" s="1"/>
      <c r="B295" s="1"/>
      <c r="C295" s="1"/>
      <c r="D295" s="1"/>
      <c r="E295" s="1"/>
      <c r="F295" s="1"/>
    </row>
    <row r="296" spans="1:6" ht="16.5">
      <c r="A296" s="1"/>
      <c r="B296" s="1"/>
      <c r="C296" s="1"/>
      <c r="D296" s="1"/>
      <c r="E296" s="1"/>
      <c r="F296" s="1"/>
    </row>
    <row r="297" spans="1:6" ht="16.5">
      <c r="A297" s="1"/>
      <c r="B297" s="1"/>
      <c r="C297" s="1"/>
      <c r="D297" s="1"/>
      <c r="E297" s="1"/>
      <c r="F297" s="1"/>
    </row>
    <row r="298" spans="1:6" ht="16.5">
      <c r="A298" s="1"/>
      <c r="B298" s="1"/>
      <c r="C298" s="1"/>
      <c r="D298" s="1"/>
      <c r="E298" s="1"/>
      <c r="F298" s="1"/>
    </row>
    <row r="299" spans="1:6" ht="16.5">
      <c r="A299" s="1"/>
      <c r="B299" s="1"/>
      <c r="C299" s="1"/>
      <c r="D299" s="1"/>
      <c r="E299" s="1"/>
      <c r="F299" s="1"/>
    </row>
    <row r="300" spans="1:6" ht="16.5">
      <c r="A300" s="1"/>
      <c r="B300" s="1"/>
      <c r="C300" s="1"/>
      <c r="D300" s="1"/>
      <c r="E300" s="1"/>
      <c r="F300" s="1"/>
    </row>
    <row r="301" spans="1:6" ht="16.5">
      <c r="B301" s="1"/>
      <c r="C301" s="1"/>
      <c r="D301" s="1"/>
    </row>
    <row r="302" spans="1:6" ht="16.5">
      <c r="B302" s="1"/>
      <c r="C302" s="1"/>
      <c r="D302" s="1"/>
    </row>
    <row r="303" spans="1:6" ht="16.5">
      <c r="B303" s="1"/>
      <c r="C303" s="1"/>
      <c r="D303" s="1"/>
    </row>
    <row r="304" spans="1:6" ht="16.5">
      <c r="B304" s="1"/>
      <c r="C304" s="1"/>
      <c r="D304" s="1"/>
    </row>
    <row r="305" spans="2:4" ht="16.5">
      <c r="B305" s="1"/>
      <c r="C305" s="1"/>
    </row>
    <row r="306" spans="2:4" ht="16.5">
      <c r="B306" s="1"/>
      <c r="C306" s="1"/>
      <c r="D306" s="1"/>
    </row>
    <row r="307" spans="2:4" ht="16.5">
      <c r="C307" s="1"/>
      <c r="D307" s="1"/>
    </row>
    <row r="308" spans="2:4" ht="16.5">
      <c r="C308" s="1"/>
      <c r="D308" s="1"/>
    </row>
    <row r="309" spans="2:4" ht="16.5">
      <c r="C309" s="1"/>
      <c r="D309" s="1"/>
    </row>
    <row r="310" spans="2:4" ht="16.5">
      <c r="C310" s="1"/>
      <c r="D310" s="1"/>
    </row>
    <row r="311" spans="2:4" ht="16.5">
      <c r="C311" s="1"/>
      <c r="D311" s="1"/>
    </row>
    <row r="312" spans="2:4" ht="16.5">
      <c r="C312" s="1"/>
      <c r="D312" s="1"/>
    </row>
    <row r="313" spans="2:4" ht="16.5">
      <c r="C313" s="1"/>
      <c r="D313" s="1"/>
    </row>
    <row r="314" spans="2:4" ht="16.5">
      <c r="C314" s="1"/>
      <c r="D314" s="1"/>
    </row>
    <row r="315" spans="2:4" ht="16.5">
      <c r="C315" s="1"/>
      <c r="D315" s="1"/>
    </row>
    <row r="316" spans="2:4" ht="16.5">
      <c r="C316" s="1"/>
      <c r="D316" s="1"/>
    </row>
    <row r="317" spans="2:4" ht="16.5">
      <c r="C317" s="1"/>
      <c r="D317" s="1"/>
    </row>
    <row r="318" spans="2:4" ht="16.5">
      <c r="C318" s="1"/>
    </row>
  </sheetData>
  <pageMargins left="0.70866141732283516" right="0.70866141732283516" top="0.74803149606299213" bottom="0.74803149606299213" header="0.31496062992126012" footer="0.31496062992126012"/>
  <pageSetup paperSize="9" scale="65" fitToWidth="0" fitToHeight="0" pageOrder="overThenDown" orientation="portrait" useFirstPageNumber="1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25" defaultRowHeight="14.25"/>
  <cols>
    <col min="1" max="1" width="11.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25" defaultRowHeight="14.25"/>
  <cols>
    <col min="1" max="1" width="11.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Spisic</dc:creator>
  <cp:lastModifiedBy>Korisnik</cp:lastModifiedBy>
  <cp:revision>7</cp:revision>
  <cp:lastPrinted>2023-10-23T19:09:48Z</cp:lastPrinted>
  <dcterms:created xsi:type="dcterms:W3CDTF">2022-01-26T14:19:23Z</dcterms:created>
  <dcterms:modified xsi:type="dcterms:W3CDTF">2025-05-09T06:45:59Z</dcterms:modified>
</cp:coreProperties>
</file>